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1891CE6A-FA9E-4C96-B30E-E9DC16FF8B94}" xr6:coauthVersionLast="47" xr6:coauthVersionMax="47" xr10:uidLastSave="{00000000-0000-0000-0000-000000000000}"/>
  <bookViews>
    <workbookView xWindow="-28920" yWindow="-795" windowWidth="29040" windowHeight="15720" xr2:uid="{F8ABD04A-7C92-460A-9649-95CD26B53C89}"/>
  </bookViews>
  <sheets>
    <sheet name="Table14 EnrolbyGender_District" sheetId="1" r:id="rId1"/>
  </sheets>
  <definedNames>
    <definedName name="_xlnm.Print_Area" localSheetId="0">'Table14 EnrolbyGender_District'!$A$1:$I$17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F6" i="1"/>
  <c r="I6" i="1"/>
  <c r="C7" i="1"/>
  <c r="F7" i="1"/>
  <c r="I7" i="1"/>
  <c r="C8" i="1"/>
  <c r="F8" i="1"/>
  <c r="I8" i="1"/>
  <c r="C9" i="1"/>
  <c r="F9" i="1"/>
  <c r="I9" i="1"/>
  <c r="C12" i="1"/>
  <c r="F12" i="1"/>
  <c r="I12" i="1"/>
  <c r="C14" i="1"/>
  <c r="F14" i="1"/>
  <c r="I14" i="1"/>
</calcChain>
</file>

<file path=xl/sharedStrings.xml><?xml version="1.0" encoding="utf-8"?>
<sst xmlns="http://schemas.openxmlformats.org/spreadsheetml/2006/main" count="22" uniqueCount="15">
  <si>
    <t>Total</t>
  </si>
  <si>
    <t>francophone</t>
  </si>
  <si>
    <t>Conseil scolaire</t>
  </si>
  <si>
    <t>NLSchools-Avalon</t>
  </si>
  <si>
    <t>NLSchools-Central</t>
  </si>
  <si>
    <t>NLSchools-Western</t>
  </si>
  <si>
    <t>NLSchools-Labrador</t>
  </si>
  <si>
    <t>%</t>
  </si>
  <si>
    <t>No.</t>
  </si>
  <si>
    <t>Non-Binary</t>
  </si>
  <si>
    <t>Unidentified</t>
  </si>
  <si>
    <t>Female</t>
  </si>
  <si>
    <t>Male</t>
  </si>
  <si>
    <t xml:space="preserve">School Group/Region </t>
  </si>
  <si>
    <t>Table 14.  Enrolment by Gender and School Group/Region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</si>
</sst>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1" fillId="0" borderId="0" xfId="0" applyFont="1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C0BE-2750-4963-BED3-9A709EE81688}">
  <dimension ref="A1:M14"/>
  <sheetViews>
    <sheetView showGridLines="0" tabSelected="1" workbookViewId="0">
      <selection activeCell="A18" sqref="A18"/>
    </sheetView>
  </sheetViews>
  <sheetFormatPr defaultRowHeight="11.25" x14ac:dyDescent="0.2"/>
  <cols>
    <col min="1" max="1" width="20.5" customWidth="1"/>
    <col min="2" max="2" width="13" customWidth="1"/>
    <col min="3" max="3" width="13.6640625" customWidth="1"/>
    <col min="4" max="4" width="4.5" customWidth="1"/>
    <col min="5" max="5" width="13" customWidth="1"/>
    <col min="6" max="6" width="13.6640625" customWidth="1"/>
    <col min="7" max="7" width="5.5" customWidth="1"/>
    <col min="8" max="8" width="13" customWidth="1"/>
    <col min="9" max="9" width="8.6640625" customWidth="1"/>
    <col min="10" max="10" width="6" customWidth="1"/>
  </cols>
  <sheetData>
    <row r="1" spans="1:13" s="11" customFormat="1" ht="15" customHeight="1" x14ac:dyDescent="0.2">
      <c r="A1" s="21" t="s">
        <v>14</v>
      </c>
      <c r="B1" s="20"/>
      <c r="C1" s="20"/>
      <c r="D1" s="20"/>
      <c r="E1" s="20"/>
    </row>
    <row r="2" spans="1:13" s="1" customFormat="1" ht="15" customHeight="1" x14ac:dyDescent="0.2"/>
    <row r="3" spans="1:13" s="1" customFormat="1" ht="15" customHeight="1" x14ac:dyDescent="0.2">
      <c r="A3" s="19" t="s">
        <v>13</v>
      </c>
      <c r="B3" s="16" t="s">
        <v>12</v>
      </c>
      <c r="C3" s="16"/>
      <c r="D3" s="18"/>
      <c r="E3" s="16" t="s">
        <v>11</v>
      </c>
      <c r="F3" s="16"/>
      <c r="G3" s="17"/>
      <c r="H3" s="16" t="s">
        <v>10</v>
      </c>
      <c r="I3" s="16"/>
      <c r="J3" s="17"/>
      <c r="K3" s="16" t="s">
        <v>9</v>
      </c>
      <c r="L3" s="16"/>
      <c r="M3" s="15"/>
    </row>
    <row r="4" spans="1:13" s="1" customFormat="1" ht="15" customHeight="1" x14ac:dyDescent="0.2">
      <c r="A4" s="14"/>
      <c r="B4" s="12" t="s">
        <v>8</v>
      </c>
      <c r="C4" s="12" t="s">
        <v>7</v>
      </c>
      <c r="D4" s="13"/>
      <c r="E4" s="12" t="s">
        <v>8</v>
      </c>
      <c r="F4" s="12" t="s">
        <v>7</v>
      </c>
      <c r="G4" s="12"/>
      <c r="H4" s="12" t="s">
        <v>8</v>
      </c>
      <c r="I4" s="12" t="s">
        <v>7</v>
      </c>
      <c r="J4" s="12"/>
      <c r="K4" s="12" t="s">
        <v>8</v>
      </c>
      <c r="L4" s="12" t="s">
        <v>7</v>
      </c>
      <c r="M4" s="12" t="s">
        <v>0</v>
      </c>
    </row>
    <row r="6" spans="1:13" s="1" customFormat="1" ht="15" customHeight="1" x14ac:dyDescent="0.2">
      <c r="A6" s="11" t="s">
        <v>6</v>
      </c>
      <c r="B6" s="9">
        <v>1923</v>
      </c>
      <c r="C6" s="7">
        <f>(B6/M6)*100</f>
        <v>50.980911983032875</v>
      </c>
      <c r="D6" s="9"/>
      <c r="E6" s="9">
        <v>1845</v>
      </c>
      <c r="F6" s="7">
        <f>(E6/M6)*100</f>
        <v>48.913043478260867</v>
      </c>
      <c r="G6" s="7"/>
      <c r="H6" s="9">
        <v>2</v>
      </c>
      <c r="I6" s="7">
        <f>(H6/M6)*100</f>
        <v>5.3022269353128322E-2</v>
      </c>
      <c r="J6" s="7"/>
      <c r="K6" s="9">
        <v>2</v>
      </c>
      <c r="L6" s="7">
        <v>5.3022269353128322E-2</v>
      </c>
      <c r="M6" s="9">
        <v>3772</v>
      </c>
    </row>
    <row r="7" spans="1:13" s="1" customFormat="1" ht="15" customHeight="1" x14ac:dyDescent="0.2">
      <c r="A7" s="11" t="s">
        <v>5</v>
      </c>
      <c r="B7" s="9">
        <v>5562</v>
      </c>
      <c r="C7" s="7">
        <f>(B7/M7)*100</f>
        <v>52.946216087577348</v>
      </c>
      <c r="D7" s="9"/>
      <c r="E7" s="9">
        <v>4924</v>
      </c>
      <c r="F7" s="7">
        <f>(E7/M7)*100</f>
        <v>46.872917658257975</v>
      </c>
      <c r="G7" s="7"/>
      <c r="H7" s="9">
        <v>12</v>
      </c>
      <c r="I7" s="7">
        <f>(H7/M7)*100</f>
        <v>0.11423131841980008</v>
      </c>
      <c r="J7" s="7"/>
      <c r="K7" s="9">
        <v>7</v>
      </c>
      <c r="L7" s="7">
        <v>6.6634935744883383E-2</v>
      </c>
      <c r="M7" s="9">
        <v>10505</v>
      </c>
    </row>
    <row r="8" spans="1:13" s="1" customFormat="1" ht="15" customHeight="1" x14ac:dyDescent="0.2">
      <c r="A8" s="11" t="s">
        <v>4</v>
      </c>
      <c r="B8" s="9">
        <v>6798</v>
      </c>
      <c r="C8" s="7">
        <f>(B8/M8)*100</f>
        <v>51.263102330141017</v>
      </c>
      <c r="D8" s="9"/>
      <c r="E8" s="9">
        <v>6442</v>
      </c>
      <c r="F8" s="7">
        <f>(E8/M8)*100</f>
        <v>48.578538571751757</v>
      </c>
      <c r="G8" s="7"/>
      <c r="H8" s="9">
        <v>14</v>
      </c>
      <c r="I8" s="7">
        <f>(H8/M8)*100</f>
        <v>0.10557273207148783</v>
      </c>
      <c r="J8" s="7"/>
      <c r="K8" s="9">
        <v>7</v>
      </c>
      <c r="L8" s="7">
        <v>5.2786366035743916E-2</v>
      </c>
      <c r="M8" s="9">
        <v>13261</v>
      </c>
    </row>
    <row r="9" spans="1:13" s="1" customFormat="1" ht="15" customHeight="1" x14ac:dyDescent="0.2">
      <c r="A9" s="11" t="s">
        <v>3</v>
      </c>
      <c r="B9" s="9">
        <v>18367</v>
      </c>
      <c r="C9" s="7">
        <f>(B9/M9)*100</f>
        <v>51.144464245934508</v>
      </c>
      <c r="D9" s="9"/>
      <c r="E9" s="9">
        <v>17468</v>
      </c>
      <c r="F9" s="7">
        <f>(E9/M9)*100</f>
        <v>48.641122744486523</v>
      </c>
      <c r="G9" s="7"/>
      <c r="H9" s="9">
        <v>46</v>
      </c>
      <c r="I9" s="7">
        <f>(H9/M9)*100</f>
        <v>0.12809088883938516</v>
      </c>
      <c r="J9" s="7"/>
      <c r="K9" s="9">
        <v>31</v>
      </c>
      <c r="L9" s="7">
        <v>8.6322120739585645E-2</v>
      </c>
      <c r="M9" s="9">
        <v>35912</v>
      </c>
    </row>
    <row r="10" spans="1:13" s="1" customFormat="1" ht="4.1500000000000004" customHeight="1" x14ac:dyDescent="0.2">
      <c r="A10" s="11"/>
      <c r="B10" s="9"/>
      <c r="C10" s="7"/>
      <c r="D10" s="9"/>
      <c r="E10" s="9"/>
      <c r="F10" s="7"/>
      <c r="G10" s="7"/>
      <c r="H10" s="9"/>
      <c r="I10" s="7"/>
      <c r="J10" s="7"/>
      <c r="K10" s="9"/>
      <c r="L10" s="7"/>
      <c r="M10" s="9"/>
    </row>
    <row r="11" spans="1:13" s="1" customFormat="1" ht="15" customHeight="1" x14ac:dyDescent="0.2">
      <c r="A11" s="10" t="s">
        <v>2</v>
      </c>
      <c r="B11" s="9"/>
      <c r="C11" s="7"/>
      <c r="D11" s="9"/>
      <c r="E11" s="9"/>
      <c r="F11" s="7"/>
      <c r="G11" s="7"/>
      <c r="H11" s="9"/>
      <c r="I11" s="7"/>
      <c r="J11" s="7"/>
      <c r="K11" s="9"/>
      <c r="L11" s="7"/>
      <c r="M11" s="9"/>
    </row>
    <row r="12" spans="1:13" s="1" customFormat="1" ht="15" customHeight="1" x14ac:dyDescent="0.2">
      <c r="A12" s="10" t="s">
        <v>1</v>
      </c>
      <c r="B12" s="9">
        <v>169</v>
      </c>
      <c r="C12" s="7">
        <f>(B12/M12)*100</f>
        <v>42.784810126582279</v>
      </c>
      <c r="D12" s="9"/>
      <c r="E12" s="9">
        <v>224</v>
      </c>
      <c r="F12" s="7">
        <f>(E12/M12)*100</f>
        <v>56.708860759493675</v>
      </c>
      <c r="G12" s="7"/>
      <c r="H12" s="9">
        <v>1</v>
      </c>
      <c r="I12" s="7">
        <f>(H12/M12)*100</f>
        <v>0.25316455696202533</v>
      </c>
      <c r="J12" s="7"/>
      <c r="K12" s="9">
        <v>1</v>
      </c>
      <c r="L12" s="7">
        <v>0.25316455696202533</v>
      </c>
      <c r="M12" s="9">
        <v>395</v>
      </c>
    </row>
    <row r="13" spans="1:13" ht="4.1500000000000004" customHeight="1" x14ac:dyDescent="0.2">
      <c r="A13" s="8"/>
      <c r="B13" s="8"/>
      <c r="C13" s="6"/>
      <c r="D13" s="8"/>
      <c r="E13" s="8"/>
      <c r="F13" s="7"/>
      <c r="G13" s="6"/>
      <c r="H13" s="6"/>
      <c r="I13" s="6"/>
      <c r="J13" s="6"/>
      <c r="K13" s="6"/>
      <c r="L13" s="6"/>
      <c r="M13" s="6"/>
    </row>
    <row r="14" spans="1:13" s="1" customFormat="1" ht="15" customHeight="1" x14ac:dyDescent="0.2">
      <c r="A14" s="5" t="s">
        <v>0</v>
      </c>
      <c r="B14" s="2">
        <v>32819</v>
      </c>
      <c r="C14" s="2">
        <f>(B14/M14)*100</f>
        <v>51.404182003289215</v>
      </c>
      <c r="D14" s="2"/>
      <c r="E14" s="2">
        <v>30903</v>
      </c>
      <c r="F14" s="2">
        <f>(E14/M14)*100</f>
        <v>48.403163912600832</v>
      </c>
      <c r="G14" s="3"/>
      <c r="H14" s="4">
        <v>75</v>
      </c>
      <c r="I14" s="3">
        <f>(H14/M14)*100</f>
        <v>0.1174720025060694</v>
      </c>
      <c r="J14" s="3"/>
      <c r="K14" s="4">
        <v>48</v>
      </c>
      <c r="L14" s="3">
        <v>7.5182081603884413E-2</v>
      </c>
      <c r="M14" s="2">
        <v>63845</v>
      </c>
    </row>
  </sheetData>
  <mergeCells count="5">
    <mergeCell ref="K3:L3"/>
    <mergeCell ref="H3:I3"/>
    <mergeCell ref="B3:C3"/>
    <mergeCell ref="E3:F3"/>
    <mergeCell ref="A3:A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Table14 EnrolbyGender_District</vt:lpstr>
      <vt:lpstr>'Table14 EnrolbyGender_District'!Print_Area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2025-03-14T11:24:14Z</dcterms:created>
  <dcterms:modified xsi:type="dcterms:W3CDTF">2025-03-14T11:24:27Z</dcterms:modified>
</cp:coreProperties>
</file>