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Enrolment\"/>
    </mc:Choice>
  </mc:AlternateContent>
  <xr:revisionPtr revIDLastSave="0" documentId="13_ncr:1_{D08E09C8-64B2-487A-AA51-90587B344340}" xr6:coauthVersionLast="47" xr6:coauthVersionMax="47" xr10:uidLastSave="{00000000-0000-0000-0000-000000000000}"/>
  <bookViews>
    <workbookView xWindow="-28920" yWindow="-795" windowWidth="29040" windowHeight="15720" xr2:uid="{9F6AC3DA-2FBC-48E4-9A0B-0C9BE9E51BEF}"/>
  </bookViews>
  <sheets>
    <sheet name="Table1 FTE_PTR by Ye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D11" i="1"/>
  <c r="E11" i="1"/>
  <c r="D15" i="1"/>
  <c r="E15" i="1"/>
  <c r="D17" i="1"/>
  <c r="E17" i="1"/>
  <c r="D19" i="1"/>
  <c r="E19" i="1"/>
  <c r="D21" i="1"/>
  <c r="E21" i="1"/>
  <c r="D23" i="1"/>
  <c r="E23" i="1"/>
  <c r="D25" i="1"/>
  <c r="E25" i="1"/>
  <c r="D27" i="1"/>
  <c r="E27" i="1"/>
  <c r="D29" i="1"/>
  <c r="E29" i="1"/>
  <c r="D31" i="1"/>
  <c r="E31" i="1"/>
  <c r="E33" i="1" s="1"/>
  <c r="B33" i="1"/>
  <c r="C33" i="1"/>
  <c r="D33" i="1"/>
</calcChain>
</file>

<file path=xl/sharedStrings.xml><?xml version="1.0" encoding="utf-8"?>
<sst xmlns="http://schemas.openxmlformats.org/spreadsheetml/2006/main" count="33" uniqueCount="32">
  <si>
    <r>
      <rPr>
        <b/>
        <vertAlign val="superscript"/>
        <sz val="8"/>
        <rFont val="Times New Roman"/>
        <family val="1"/>
      </rPr>
      <t xml:space="preserve">5 </t>
    </r>
    <r>
      <rPr>
        <sz val="8"/>
        <rFont val="Times New Roman"/>
        <family val="1"/>
      </rPr>
      <t>Full-day Kindergarten implemented in 2016-17.</t>
    </r>
  </si>
  <si>
    <r>
      <rPr>
        <b/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 xml:space="preserve"> Ratio of full-time equivalent teachers to 1000 pupils.</t>
    </r>
  </si>
  <si>
    <r>
      <rPr>
        <b/>
        <vertAlign val="superscript"/>
        <sz val="8"/>
        <rFont val="Times New Roman"/>
        <family val="1"/>
      </rPr>
      <t>3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Ratio of full-time equivalent pupils to teacher.</t>
    </r>
  </si>
  <si>
    <r>
      <t xml:space="preserve">2 </t>
    </r>
    <r>
      <rPr>
        <sz val="8"/>
        <rFont val="Times New Roman"/>
        <family val="1"/>
      </rPr>
      <t xml:space="preserve">Excludes educators whose work does not involve direct support for students. </t>
    </r>
  </si>
  <si>
    <r>
      <rPr>
        <b/>
        <vertAlign val="superscript"/>
        <sz val="8"/>
        <rFont val="Times New Roman"/>
        <family val="1"/>
      </rPr>
      <t>1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Full-time equivalents are rounded to the nearest whole number. Calculations are based on full-time equivalents rounded to the first decimal.</t>
    </r>
  </si>
  <si>
    <t>2013-14 to 2024-25</t>
  </si>
  <si>
    <t>Percentage Change</t>
  </si>
  <si>
    <t xml:space="preserve">      2024-25</t>
  </si>
  <si>
    <t xml:space="preserve">      2023-24</t>
  </si>
  <si>
    <t xml:space="preserve">      2022-23</t>
  </si>
  <si>
    <t xml:space="preserve">      2021-22</t>
  </si>
  <si>
    <t xml:space="preserve">      2020-21</t>
  </si>
  <si>
    <t xml:space="preserve">      2019-20</t>
  </si>
  <si>
    <t xml:space="preserve">      2018-19</t>
  </si>
  <si>
    <t xml:space="preserve">      2017-18</t>
  </si>
  <si>
    <r>
      <t xml:space="preserve">      2016-17</t>
    </r>
    <r>
      <rPr>
        <b/>
        <vertAlign val="superscript"/>
        <sz val="8"/>
        <rFont val="Times New Roman"/>
        <family val="1"/>
      </rPr>
      <t>5</t>
    </r>
  </si>
  <si>
    <t xml:space="preserve">      2015-16</t>
  </si>
  <si>
    <t xml:space="preserve">      2014-15</t>
  </si>
  <si>
    <t xml:space="preserve">      2013-14</t>
  </si>
  <si>
    <t>(1000/a)*b</t>
  </si>
  <si>
    <t>a/b</t>
  </si>
  <si>
    <t>b</t>
  </si>
  <si>
    <t>a</t>
  </si>
  <si>
    <r>
      <t>1000 Pupils</t>
    </r>
    <r>
      <rPr>
        <b/>
        <vertAlign val="superscript"/>
        <sz val="8"/>
        <rFont val="Times New Roman"/>
        <family val="1"/>
      </rPr>
      <t>4</t>
    </r>
  </si>
  <si>
    <t>Teachers</t>
  </si>
  <si>
    <t>Pupils</t>
  </si>
  <si>
    <t>Teachers per</t>
  </si>
  <si>
    <r>
      <t>PTR</t>
    </r>
    <r>
      <rPr>
        <b/>
        <vertAlign val="superscript"/>
        <sz val="8"/>
        <rFont val="Times New Roman"/>
        <family val="1"/>
      </rPr>
      <t>3</t>
    </r>
  </si>
  <si>
    <t xml:space="preserve">FTE </t>
  </si>
  <si>
    <t xml:space="preserve">       Year</t>
  </si>
  <si>
    <t>Teachers per 1000 Pupils (2013-14 to 2024-25)</t>
  </si>
  <si>
    <r>
      <t>Table 1.  Full-time Equivalent</t>
    </r>
    <r>
      <rPr>
        <b/>
        <vertAlign val="superscript"/>
        <sz val="11"/>
        <color indexed="8"/>
        <rFont val="Times New Roman"/>
        <family val="1"/>
      </rPr>
      <t>1</t>
    </r>
    <r>
      <rPr>
        <b/>
        <sz val="11"/>
        <color indexed="8"/>
        <rFont val="Times New Roman"/>
        <family val="1"/>
      </rPr>
      <t xml:space="preserve"> (FTE) Pupils, FTE Teachers</t>
    </r>
    <r>
      <rPr>
        <b/>
        <vertAlign val="superscript"/>
        <sz val="11"/>
        <color indexed="8"/>
        <rFont val="Times New Roman"/>
        <family val="1"/>
      </rPr>
      <t>2</t>
    </r>
    <r>
      <rPr>
        <b/>
        <sz val="11"/>
        <color indexed="8"/>
        <rFont val="Times New Roman"/>
        <family val="1"/>
      </rPr>
      <t xml:space="preserve">, Pupil-Teacher Ratios (PTRs) and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</si>
</sst>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0" x14ac:knownFonts="1">
    <font>
      <sz val="10"/>
      <name val="Arial"/>
    </font>
    <font>
      <sz val="8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name val="Times New Roman"/>
      <family val="1"/>
    </font>
    <font>
      <sz val="8"/>
      <name val="MS Sans Serif"/>
      <family val="2"/>
    </font>
    <font>
      <sz val="10"/>
      <name val="Univers"/>
      <family val="2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3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distributed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0" fillId="0" borderId="0" xfId="0" applyNumberFormat="1"/>
    <xf numFmtId="165" fontId="0" fillId="0" borderId="0" xfId="0" applyNumberFormat="1"/>
    <xf numFmtId="165" fontId="1" fillId="0" borderId="0" xfId="0" applyNumberFormat="1" applyFont="1" applyAlignment="1">
      <alignment horizontal="distributed"/>
    </xf>
    <xf numFmtId="3" fontId="1" fillId="0" borderId="0" xfId="0" applyNumberFormat="1" applyFont="1" applyAlignment="1">
      <alignment horizontal="distributed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Continuous"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Continuous"/>
    </xf>
    <xf numFmtId="0" fontId="1" fillId="2" borderId="2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4" fontId="1" fillId="2" borderId="0" xfId="0" applyNumberFormat="1" applyFont="1" applyFill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F1B99-E49F-44C7-8D1E-30779135372B}">
  <dimension ref="A1:H40"/>
  <sheetViews>
    <sheetView showGridLines="0" tabSelected="1" zoomScaleNormal="100" workbookViewId="0">
      <selection activeCell="J44" sqref="J44"/>
    </sheetView>
  </sheetViews>
  <sheetFormatPr defaultRowHeight="12.75" x14ac:dyDescent="0.2"/>
  <cols>
    <col min="1" max="1" width="25.5703125" customWidth="1"/>
    <col min="2" max="4" width="14.42578125" customWidth="1"/>
    <col min="5" max="5" width="13.7109375" customWidth="1"/>
  </cols>
  <sheetData>
    <row r="1" spans="1:8" ht="15.75" customHeight="1" x14ac:dyDescent="0.2">
      <c r="A1" s="25" t="s">
        <v>31</v>
      </c>
      <c r="B1" s="24"/>
      <c r="C1" s="24"/>
      <c r="D1" s="24"/>
      <c r="E1" s="24"/>
      <c r="F1" s="23"/>
      <c r="G1" s="23"/>
      <c r="H1" s="23"/>
    </row>
    <row r="2" spans="1:8" ht="13.15" customHeight="1" x14ac:dyDescent="0.2">
      <c r="A2" s="25" t="s">
        <v>30</v>
      </c>
      <c r="B2" s="24"/>
      <c r="C2" s="24"/>
      <c r="D2" s="24"/>
      <c r="E2" s="24"/>
      <c r="F2" s="23"/>
      <c r="G2" s="23"/>
      <c r="H2" s="23"/>
    </row>
    <row r="3" spans="1:8" ht="13.15" customHeight="1" x14ac:dyDescent="0.2"/>
    <row r="4" spans="1:8" ht="14.25" customHeight="1" x14ac:dyDescent="0.2">
      <c r="A4" s="28" t="s">
        <v>29</v>
      </c>
      <c r="B4" s="22" t="s">
        <v>28</v>
      </c>
      <c r="C4" s="21" t="s">
        <v>28</v>
      </c>
      <c r="D4" s="30" t="s">
        <v>27</v>
      </c>
      <c r="E4" s="21" t="s">
        <v>26</v>
      </c>
    </row>
    <row r="5" spans="1:8" s="18" customFormat="1" ht="17.25" customHeight="1" x14ac:dyDescent="0.2">
      <c r="A5" s="29"/>
      <c r="B5" s="20" t="s">
        <v>25</v>
      </c>
      <c r="C5" s="19" t="s">
        <v>24</v>
      </c>
      <c r="D5" s="31"/>
      <c r="E5" s="19" t="s">
        <v>23</v>
      </c>
    </row>
    <row r="6" spans="1:8" ht="5.0999999999999996" customHeight="1" x14ac:dyDescent="0.2">
      <c r="A6" s="10"/>
      <c r="B6" s="9"/>
      <c r="C6" s="8"/>
      <c r="D6" s="8"/>
      <c r="E6" s="8"/>
    </row>
    <row r="7" spans="1:8" x14ac:dyDescent="0.2">
      <c r="A7" s="17"/>
      <c r="B7" s="9" t="s">
        <v>22</v>
      </c>
      <c r="C7" s="16" t="s">
        <v>21</v>
      </c>
      <c r="D7" s="16" t="s">
        <v>20</v>
      </c>
      <c r="E7" s="16" t="s">
        <v>19</v>
      </c>
    </row>
    <row r="8" spans="1:8" ht="5.0999999999999996" customHeight="1" x14ac:dyDescent="0.2">
      <c r="A8" s="10"/>
      <c r="B8" s="9"/>
      <c r="C8" s="8"/>
      <c r="D8" s="8"/>
      <c r="E8" s="13"/>
    </row>
    <row r="9" spans="1:8" ht="15" customHeight="1" x14ac:dyDescent="0.2">
      <c r="A9" s="10" t="s">
        <v>18</v>
      </c>
      <c r="B9" s="15">
        <v>64914</v>
      </c>
      <c r="C9" s="14">
        <v>5357</v>
      </c>
      <c r="D9" s="13">
        <f>B9/C9</f>
        <v>12.117603136083629</v>
      </c>
      <c r="E9" s="13">
        <f>(1000/B9)*C9</f>
        <v>82.524570970822936</v>
      </c>
      <c r="F9" s="12"/>
    </row>
    <row r="10" spans="1:8" ht="5.0999999999999996" customHeight="1" x14ac:dyDescent="0.2">
      <c r="A10" s="10"/>
      <c r="B10" s="15"/>
      <c r="C10" s="14"/>
      <c r="D10" s="13"/>
      <c r="E10" s="13"/>
      <c r="F10" s="12"/>
    </row>
    <row r="11" spans="1:8" ht="15" customHeight="1" x14ac:dyDescent="0.2">
      <c r="A11" s="10" t="s">
        <v>17</v>
      </c>
      <c r="B11" s="15">
        <v>64852</v>
      </c>
      <c r="C11" s="14">
        <v>5379</v>
      </c>
      <c r="D11" s="13">
        <f>B11/C11</f>
        <v>12.056516081055959</v>
      </c>
      <c r="E11" s="13">
        <f>(1000/B11)*C11</f>
        <v>82.942700302226612</v>
      </c>
      <c r="F11" s="12"/>
    </row>
    <row r="12" spans="1:8" ht="5.0999999999999996" customHeight="1" x14ac:dyDescent="0.2">
      <c r="A12" s="1"/>
      <c r="B12" s="15"/>
      <c r="C12" s="14"/>
      <c r="D12" s="13"/>
      <c r="E12" s="13"/>
      <c r="F12" s="12"/>
    </row>
    <row r="13" spans="1:8" ht="15" customHeight="1" x14ac:dyDescent="0.2">
      <c r="A13" s="10" t="s">
        <v>16</v>
      </c>
      <c r="B13" s="15">
        <v>64413</v>
      </c>
      <c r="C13" s="14">
        <v>5314.37</v>
      </c>
      <c r="D13" s="13">
        <v>12.120533572182593</v>
      </c>
      <c r="E13" s="13">
        <v>82.504618632884672</v>
      </c>
      <c r="F13" s="12"/>
    </row>
    <row r="14" spans="1:8" ht="5.0999999999999996" customHeight="1" x14ac:dyDescent="0.2">
      <c r="A14" s="10"/>
      <c r="B14" s="15"/>
      <c r="C14" s="14"/>
      <c r="D14" s="13"/>
      <c r="E14" s="13"/>
      <c r="F14" s="12"/>
    </row>
    <row r="15" spans="1:8" ht="15" customHeight="1" x14ac:dyDescent="0.2">
      <c r="A15" s="10" t="s">
        <v>15</v>
      </c>
      <c r="B15" s="15">
        <v>66323</v>
      </c>
      <c r="C15" s="14">
        <v>5222</v>
      </c>
      <c r="D15" s="13">
        <f>B15/C15</f>
        <v>12.700689391037917</v>
      </c>
      <c r="E15" s="13">
        <f>(1000/B15)*C15</f>
        <v>78.735883479335968</v>
      </c>
      <c r="F15" s="12"/>
    </row>
    <row r="16" spans="1:8" ht="5.0999999999999996" customHeight="1" x14ac:dyDescent="0.2">
      <c r="A16" s="10"/>
      <c r="B16" s="15"/>
      <c r="C16" s="14"/>
      <c r="D16" s="13"/>
      <c r="E16" s="13"/>
      <c r="F16" s="12"/>
    </row>
    <row r="17" spans="1:7" ht="15" customHeight="1" x14ac:dyDescent="0.2">
      <c r="A17" s="10" t="s">
        <v>14</v>
      </c>
      <c r="B17" s="15">
        <v>65401</v>
      </c>
      <c r="C17" s="14">
        <v>5222</v>
      </c>
      <c r="D17" s="13">
        <f>B17/C17</f>
        <v>12.524128686327078</v>
      </c>
      <c r="E17" s="13">
        <f>(1000/B17)*C17</f>
        <v>79.845873916300974</v>
      </c>
      <c r="F17" s="12"/>
    </row>
    <row r="18" spans="1:7" ht="5.0999999999999996" customHeight="1" x14ac:dyDescent="0.2">
      <c r="A18" s="10"/>
      <c r="B18" s="15"/>
      <c r="C18" s="14"/>
      <c r="D18" s="13"/>
      <c r="E18" s="13"/>
      <c r="F18" s="12"/>
    </row>
    <row r="19" spans="1:7" ht="15" customHeight="1" x14ac:dyDescent="0.2">
      <c r="A19" s="10" t="s">
        <v>13</v>
      </c>
      <c r="B19" s="15">
        <v>64336</v>
      </c>
      <c r="C19" s="14">
        <v>5192</v>
      </c>
      <c r="D19" s="13">
        <f>B19/C19</f>
        <v>12.391371340523882</v>
      </c>
      <c r="E19" s="13">
        <f>(1000/B19)*C19</f>
        <v>80.701318080079574</v>
      </c>
      <c r="F19" s="12"/>
    </row>
    <row r="20" spans="1:7" ht="5.0999999999999996" customHeight="1" x14ac:dyDescent="0.2">
      <c r="A20" s="10"/>
      <c r="B20" s="15"/>
      <c r="C20" s="14"/>
      <c r="D20" s="13"/>
      <c r="E20" s="13"/>
      <c r="F20" s="12"/>
    </row>
    <row r="21" spans="1:7" ht="15" customHeight="1" x14ac:dyDescent="0.2">
      <c r="A21" s="10" t="s">
        <v>12</v>
      </c>
      <c r="B21" s="15">
        <v>63722</v>
      </c>
      <c r="C21" s="14">
        <v>5108.21</v>
      </c>
      <c r="D21" s="13">
        <f>B21/C21</f>
        <v>12.474428420131513</v>
      </c>
      <c r="E21" s="13">
        <f>(1000/B21)*C21</f>
        <v>80.163993597187783</v>
      </c>
      <c r="F21" s="12"/>
    </row>
    <row r="22" spans="1:7" ht="5.0999999999999996" customHeight="1" x14ac:dyDescent="0.2">
      <c r="A22" s="10"/>
      <c r="B22" s="15"/>
      <c r="C22" s="14"/>
      <c r="D22" s="13"/>
      <c r="E22" s="13"/>
      <c r="F22" s="12"/>
    </row>
    <row r="23" spans="1:7" ht="15" customHeight="1" x14ac:dyDescent="0.2">
      <c r="A23" s="10" t="s">
        <v>11</v>
      </c>
      <c r="B23" s="15">
        <v>63510</v>
      </c>
      <c r="C23" s="14">
        <v>5280.6</v>
      </c>
      <c r="D23" s="13">
        <f>B23/C23</f>
        <v>12.027042381547551</v>
      </c>
      <c r="E23" s="13">
        <f>(1000/B23)*C23</f>
        <v>83.14596126594239</v>
      </c>
      <c r="F23" s="12"/>
    </row>
    <row r="24" spans="1:7" ht="3" customHeight="1" x14ac:dyDescent="0.2">
      <c r="A24" s="10"/>
      <c r="B24" s="15"/>
      <c r="C24" s="14"/>
      <c r="D24" s="13"/>
      <c r="E24" s="13"/>
      <c r="F24" s="12"/>
    </row>
    <row r="25" spans="1:7" ht="15" customHeight="1" x14ac:dyDescent="0.2">
      <c r="A25" s="10" t="s">
        <v>10</v>
      </c>
      <c r="B25" s="15">
        <v>63534</v>
      </c>
      <c r="C25" s="14">
        <v>5165.6400000000003</v>
      </c>
      <c r="D25" s="13">
        <f>B25/C25</f>
        <v>12.299347225126024</v>
      </c>
      <c r="E25" s="13">
        <f>(1000/B25)*C25</f>
        <v>81.30512796298045</v>
      </c>
      <c r="F25" s="12"/>
    </row>
    <row r="26" spans="1:7" ht="5.0999999999999996" customHeight="1" x14ac:dyDescent="0.2">
      <c r="A26" s="10"/>
      <c r="B26" s="15"/>
      <c r="C26" s="14"/>
      <c r="D26" s="13"/>
      <c r="E26" s="13"/>
      <c r="F26" s="12"/>
    </row>
    <row r="27" spans="1:7" ht="15" customHeight="1" x14ac:dyDescent="0.2">
      <c r="A27" s="10" t="s">
        <v>9</v>
      </c>
      <c r="B27" s="15">
        <v>63805</v>
      </c>
      <c r="C27" s="14">
        <v>5188.3500000000004</v>
      </c>
      <c r="D27" s="13">
        <f>B27/C27</f>
        <v>12.297743984118265</v>
      </c>
      <c r="E27" s="13">
        <f>(1000/B27)*C27</f>
        <v>81.315727607554265</v>
      </c>
      <c r="F27" s="12"/>
    </row>
    <row r="28" spans="1:7" ht="3.75" customHeight="1" x14ac:dyDescent="0.2">
      <c r="A28" s="10"/>
      <c r="B28" s="15"/>
      <c r="C28" s="14"/>
      <c r="D28" s="13"/>
      <c r="E28" s="13"/>
      <c r="F28" s="12"/>
    </row>
    <row r="29" spans="1:7" ht="15" customHeight="1" x14ac:dyDescent="0.2">
      <c r="A29" s="10" t="s">
        <v>8</v>
      </c>
      <c r="B29" s="15">
        <v>63718</v>
      </c>
      <c r="C29" s="14">
        <v>5232.3999999999996</v>
      </c>
      <c r="D29" s="13">
        <f>B29/C29</f>
        <v>12.177585811482304</v>
      </c>
      <c r="E29" s="13">
        <f>(1000/B29)*C29</f>
        <v>82.118082802347843</v>
      </c>
      <c r="F29" s="12"/>
      <c r="G29" s="11"/>
    </row>
    <row r="30" spans="1:7" ht="3.75" customHeight="1" x14ac:dyDescent="0.2">
      <c r="A30" s="10"/>
      <c r="B30" s="15"/>
      <c r="C30" s="14"/>
      <c r="D30" s="13"/>
      <c r="E30" s="13"/>
      <c r="F30" s="12"/>
    </row>
    <row r="31" spans="1:7" ht="15" customHeight="1" x14ac:dyDescent="0.2">
      <c r="A31" s="10" t="s">
        <v>7</v>
      </c>
      <c r="B31" s="15">
        <v>63845</v>
      </c>
      <c r="C31" s="14">
        <v>5270</v>
      </c>
      <c r="D31" s="13">
        <f>B31/C31</f>
        <v>12.114800759013283</v>
      </c>
      <c r="E31" s="13">
        <f>(1000/B31)*C31</f>
        <v>82.543660427598098</v>
      </c>
      <c r="F31" s="12"/>
      <c r="G31" s="11"/>
    </row>
    <row r="32" spans="1:7" ht="12.75" customHeight="1" x14ac:dyDescent="0.2">
      <c r="A32" s="10"/>
      <c r="B32" s="9"/>
      <c r="C32" s="8"/>
      <c r="D32" s="8"/>
      <c r="E32" s="8"/>
      <c r="F32" s="5"/>
    </row>
    <row r="33" spans="1:6" s="4" customFormat="1" ht="15" customHeight="1" x14ac:dyDescent="0.2">
      <c r="A33" s="7" t="s">
        <v>6</v>
      </c>
      <c r="B33" s="26">
        <f>+(B31-B9)/B9</f>
        <v>-1.6467942200449826E-2</v>
      </c>
      <c r="C33" s="26">
        <f>+(C31-C9)/C9</f>
        <v>-1.6240433078215419E-2</v>
      </c>
      <c r="D33" s="26">
        <f>+(D31-D9)/D9</f>
        <v>-2.3126496542874112E-4</v>
      </c>
      <c r="E33" s="26">
        <f>+(E31-E9)/E9</f>
        <v>2.313184612848446E-4</v>
      </c>
      <c r="F33" s="5"/>
    </row>
    <row r="34" spans="1:6" s="4" customFormat="1" ht="9.75" customHeight="1" x14ac:dyDescent="0.2">
      <c r="A34" s="6" t="s">
        <v>5</v>
      </c>
      <c r="B34" s="27"/>
      <c r="C34" s="27"/>
      <c r="D34" s="27"/>
      <c r="E34" s="27"/>
      <c r="F34" s="5"/>
    </row>
    <row r="35" spans="1:6" x14ac:dyDescent="0.2">
      <c r="A35" s="1"/>
      <c r="B35" s="1"/>
      <c r="C35" s="3"/>
      <c r="D35" s="3"/>
      <c r="E35" s="3"/>
    </row>
    <row r="36" spans="1:6" x14ac:dyDescent="0.2">
      <c r="A36" s="1" t="s">
        <v>4</v>
      </c>
      <c r="B36" s="1"/>
      <c r="C36" s="1"/>
      <c r="D36" s="1"/>
      <c r="E36" s="1"/>
    </row>
    <row r="37" spans="1:6" x14ac:dyDescent="0.2">
      <c r="A37" s="2" t="s">
        <v>3</v>
      </c>
      <c r="B37" s="1"/>
      <c r="C37" s="1"/>
      <c r="D37" s="1"/>
      <c r="E37" s="1"/>
    </row>
    <row r="38" spans="1:6" x14ac:dyDescent="0.2">
      <c r="A38" s="1" t="s">
        <v>2</v>
      </c>
      <c r="B38" s="1"/>
      <c r="C38" s="1"/>
      <c r="D38" s="1"/>
      <c r="E38" s="1"/>
    </row>
    <row r="39" spans="1:6" x14ac:dyDescent="0.2">
      <c r="A39" s="1" t="s">
        <v>1</v>
      </c>
      <c r="B39" s="1"/>
      <c r="C39" s="1"/>
      <c r="D39" s="1"/>
      <c r="E39" s="1"/>
    </row>
    <row r="40" spans="1:6" x14ac:dyDescent="0.2">
      <c r="A40" s="1" t="s">
        <v>0</v>
      </c>
    </row>
  </sheetData>
  <mergeCells count="6">
    <mergeCell ref="E33:E34"/>
    <mergeCell ref="A4:A5"/>
    <mergeCell ref="D4:D5"/>
    <mergeCell ref="B33:B34"/>
    <mergeCell ref="C33:C34"/>
    <mergeCell ref="D33:D3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 FTE_PTR by Year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2025-03-14T11:04:24Z</dcterms:created>
  <dcterms:modified xsi:type="dcterms:W3CDTF">2025-04-01T10:37:06Z</dcterms:modified>
</cp:coreProperties>
</file>