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77ED7A50-C0F0-4D60-88E7-6B8190ACAB1B}" xr6:coauthVersionLast="47" xr6:coauthVersionMax="47" xr10:uidLastSave="{00000000-0000-0000-0000-000000000000}"/>
  <bookViews>
    <workbookView xWindow="-28920" yWindow="-795" windowWidth="29040" windowHeight="15720" xr2:uid="{D73B002A-0DD7-47B5-902C-93DFD5AF4F98}"/>
  </bookViews>
  <sheets>
    <sheet name="Table5 Urban_Rural Enrolment" sheetId="1" r:id="rId1"/>
  </sheets>
  <definedNames>
    <definedName name="_xlnm.Print_Area" localSheetId="0">'Table5 Urban_Rural Enrolment'!$A$1:$N$14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M6" i="1"/>
  <c r="I6" i="1" s="1"/>
  <c r="N6" i="1"/>
  <c r="F6" i="1" s="1"/>
  <c r="D7" i="1"/>
  <c r="F7" i="1"/>
  <c r="I7" i="1"/>
  <c r="M7" i="1"/>
  <c r="N7" i="1"/>
  <c r="K7" i="1" s="1"/>
  <c r="D8" i="1"/>
  <c r="I8" i="1"/>
  <c r="N8" i="1"/>
  <c r="K8" i="1" s="1"/>
  <c r="D9" i="1"/>
  <c r="I9" i="1"/>
  <c r="M9" i="1"/>
  <c r="N9" i="1"/>
  <c r="F9" i="1" s="1"/>
  <c r="D10" i="1"/>
  <c r="F10" i="1"/>
  <c r="I10" i="1"/>
  <c r="M10" i="1"/>
  <c r="N10" i="1"/>
  <c r="K10" i="1" s="1"/>
  <c r="C12" i="1"/>
  <c r="D12" i="1"/>
  <c r="E12" i="1"/>
  <c r="H12" i="1"/>
  <c r="I12" i="1" s="1"/>
  <c r="J12" i="1"/>
  <c r="M12" i="1"/>
  <c r="F8" i="1" l="1"/>
  <c r="N12" i="1"/>
  <c r="K6" i="1"/>
  <c r="K9" i="1"/>
  <c r="K12" i="1" l="1"/>
  <c r="F12" i="1"/>
</calcChain>
</file>

<file path=xl/sharedStrings.xml><?xml version="1.0" encoding="utf-8"?>
<sst xmlns="http://schemas.openxmlformats.org/spreadsheetml/2006/main" count="23" uniqueCount="17">
  <si>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Urban includes cities, towns and metropolitan areas with a population of 5,000 or more.  Rural includes all others.</t>
    </r>
  </si>
  <si>
    <t>Total</t>
  </si>
  <si>
    <t xml:space="preserve">Conseil scolaire francophone </t>
  </si>
  <si>
    <t>NLSchools-Avalon</t>
  </si>
  <si>
    <t>NLSchools-Central</t>
  </si>
  <si>
    <t>NLSchools-Western</t>
  </si>
  <si>
    <t>NLSchools-Labrador</t>
  </si>
  <si>
    <t>Enrolment</t>
  </si>
  <si>
    <t>Schools</t>
  </si>
  <si>
    <t>% Enrolment</t>
  </si>
  <si>
    <t>% Schools</t>
  </si>
  <si>
    <t xml:space="preserve">Enrolment </t>
  </si>
  <si>
    <t xml:space="preserve">Total </t>
  </si>
  <si>
    <t>Rural</t>
  </si>
  <si>
    <t>Urban</t>
  </si>
  <si>
    <t>School Group/Region</t>
  </si>
  <si>
    <r>
      <t>Table 5.  Urban and Rural</t>
    </r>
    <r>
      <rPr>
        <b/>
        <vertAlign val="superscript"/>
        <sz val="11"/>
        <rFont val="Times New Roman"/>
        <family val="1"/>
      </rPr>
      <t xml:space="preserve">1 </t>
    </r>
    <r>
      <rPr>
        <b/>
        <sz val="11"/>
        <rFont val="Times New Roman"/>
        <family val="1"/>
      </rPr>
      <t>Enrolment and Schools, by School Group/Region (2024-25)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</si>
</sst>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sz val="8"/>
      <name val="Times New Roman"/>
      <family val="1"/>
    </font>
    <font>
      <sz val="8"/>
      <name val="Arial"/>
      <family val="2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2C1B-CDEB-4897-A4C5-5C87322A8951}">
  <dimension ref="A1:AF27"/>
  <sheetViews>
    <sheetView showGridLines="0" tabSelected="1" zoomScaleNormal="100" workbookViewId="0">
      <selection sqref="A1:N1"/>
    </sheetView>
  </sheetViews>
  <sheetFormatPr defaultRowHeight="11.25" x14ac:dyDescent="0.2"/>
  <cols>
    <col min="1" max="1" width="23.33203125" customWidth="1"/>
    <col min="2" max="2" width="1.1640625" hidden="1" customWidth="1"/>
    <col min="3" max="3" width="7.1640625" style="1" customWidth="1"/>
    <col min="4" max="4" width="12.6640625" customWidth="1"/>
    <col min="5" max="5" width="10.6640625" customWidth="1"/>
    <col min="6" max="6" width="12.6640625" customWidth="1"/>
    <col min="7" max="7" width="1.6640625" customWidth="1"/>
    <col min="8" max="8" width="7.1640625" bestFit="1" customWidth="1"/>
    <col min="9" max="9" width="12.6640625" customWidth="1"/>
    <col min="10" max="10" width="10.6640625" customWidth="1"/>
    <col min="11" max="11" width="12.6640625" customWidth="1"/>
    <col min="12" max="12" width="1.6640625" customWidth="1"/>
    <col min="13" max="13" width="8" customWidth="1"/>
    <col min="14" max="14" width="10.6640625" customWidth="1"/>
  </cols>
  <sheetData>
    <row r="1" spans="1:32" s="23" customFormat="1" ht="17.25" customHeight="1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22" customFormat="1" ht="15" customHeight="1" x14ac:dyDescent="0.2">
      <c r="A2" s="11"/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1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11" customFormat="1" ht="15" customHeight="1" x14ac:dyDescent="0.2">
      <c r="A3" s="21" t="s">
        <v>15</v>
      </c>
      <c r="B3" s="19"/>
      <c r="C3" s="20" t="s">
        <v>14</v>
      </c>
      <c r="D3" s="20"/>
      <c r="E3" s="20"/>
      <c r="F3" s="20"/>
      <c r="G3" s="19"/>
      <c r="H3" s="20" t="s">
        <v>13</v>
      </c>
      <c r="I3" s="20"/>
      <c r="J3" s="20"/>
      <c r="K3" s="20"/>
      <c r="L3" s="19"/>
      <c r="M3" s="18" t="s">
        <v>12</v>
      </c>
      <c r="N3" s="18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11" customFormat="1" ht="15" customHeight="1" x14ac:dyDescent="0.2">
      <c r="A4" s="17"/>
      <c r="B4" s="16"/>
      <c r="C4" s="8" t="s">
        <v>8</v>
      </c>
      <c r="D4" s="16" t="s">
        <v>10</v>
      </c>
      <c r="E4" s="16" t="s">
        <v>11</v>
      </c>
      <c r="F4" s="16" t="s">
        <v>9</v>
      </c>
      <c r="G4" s="16"/>
      <c r="H4" s="16" t="s">
        <v>8</v>
      </c>
      <c r="I4" s="16" t="s">
        <v>10</v>
      </c>
      <c r="J4" s="16" t="s">
        <v>7</v>
      </c>
      <c r="K4" s="16" t="s">
        <v>9</v>
      </c>
      <c r="L4" s="16"/>
      <c r="M4" s="16" t="s">
        <v>8</v>
      </c>
      <c r="N4" s="16" t="s">
        <v>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11" customFormat="1" ht="15" customHeight="1" x14ac:dyDescent="0.2">
      <c r="A5" s="15"/>
      <c r="B5" s="15"/>
      <c r="C5" s="12"/>
      <c r="D5" s="13"/>
      <c r="E5" s="3"/>
      <c r="F5" s="13"/>
      <c r="G5" s="12"/>
      <c r="H5" s="12"/>
      <c r="I5" s="13"/>
      <c r="J5" s="3"/>
      <c r="K5" s="13"/>
      <c r="L5" s="12"/>
      <c r="M5" s="12"/>
      <c r="N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s="11" customFormat="1" ht="15" customHeight="1" x14ac:dyDescent="0.2">
      <c r="A6" s="15" t="s">
        <v>6</v>
      </c>
      <c r="B6" s="15"/>
      <c r="C6" s="12">
        <v>6</v>
      </c>
      <c r="D6" s="13">
        <f>C6/M6*100</f>
        <v>30</v>
      </c>
      <c r="E6" s="3">
        <v>2798</v>
      </c>
      <c r="F6" s="13">
        <f>E6/N6*100</f>
        <v>74.17815482502651</v>
      </c>
      <c r="G6" s="12"/>
      <c r="H6" s="12">
        <v>14</v>
      </c>
      <c r="I6" s="13">
        <f>H6/M6*100</f>
        <v>70</v>
      </c>
      <c r="J6" s="3">
        <v>974</v>
      </c>
      <c r="K6" s="13">
        <f>J6/N6*100</f>
        <v>25.82184517497349</v>
      </c>
      <c r="L6" s="12"/>
      <c r="M6" s="12">
        <f>C6+H6</f>
        <v>20</v>
      </c>
      <c r="N6" s="3">
        <f>E6+J6</f>
        <v>3772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1" customFormat="1" ht="15" customHeight="1" x14ac:dyDescent="0.2">
      <c r="A7" s="15" t="s">
        <v>5</v>
      </c>
      <c r="B7" s="15"/>
      <c r="C7" s="12">
        <v>12</v>
      </c>
      <c r="D7" s="13">
        <f>C7/M7*100</f>
        <v>19.35483870967742</v>
      </c>
      <c r="E7" s="3">
        <v>4206</v>
      </c>
      <c r="F7" s="13">
        <f>E7/N7*100</f>
        <v>40.038077106139937</v>
      </c>
      <c r="G7" s="12"/>
      <c r="H7" s="12">
        <v>50</v>
      </c>
      <c r="I7" s="13">
        <f>H7/M7*100</f>
        <v>80.645161290322577</v>
      </c>
      <c r="J7" s="3">
        <v>6299</v>
      </c>
      <c r="K7" s="13">
        <f>J7/N7*100</f>
        <v>59.961922893860063</v>
      </c>
      <c r="L7" s="12"/>
      <c r="M7" s="12">
        <f>C7+H7</f>
        <v>62</v>
      </c>
      <c r="N7" s="3">
        <f>E7+J7</f>
        <v>10505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s="11" customFormat="1" ht="15" customHeight="1" x14ac:dyDescent="0.2">
      <c r="A8" s="15" t="s">
        <v>4</v>
      </c>
      <c r="B8" s="15"/>
      <c r="C8" s="12">
        <v>18</v>
      </c>
      <c r="D8" s="13">
        <f>C8/M8*100</f>
        <v>23.684210526315788</v>
      </c>
      <c r="E8" s="3">
        <v>6284</v>
      </c>
      <c r="F8" s="13">
        <f>E8/N8*100</f>
        <v>47.387074881230681</v>
      </c>
      <c r="G8" s="12"/>
      <c r="H8" s="12">
        <v>58</v>
      </c>
      <c r="I8" s="13">
        <f>H8/M8*100</f>
        <v>76.31578947368422</v>
      </c>
      <c r="J8" s="3">
        <v>6977</v>
      </c>
      <c r="K8" s="13">
        <f>J8/N8*100</f>
        <v>52.612925118769326</v>
      </c>
      <c r="L8" s="12"/>
      <c r="M8" s="12">
        <v>76</v>
      </c>
      <c r="N8" s="3">
        <f>E8+J8</f>
        <v>13261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1" customFormat="1" ht="15" customHeight="1" x14ac:dyDescent="0.2">
      <c r="A9" s="15" t="s">
        <v>3</v>
      </c>
      <c r="B9" s="15"/>
      <c r="C9" s="12">
        <v>61</v>
      </c>
      <c r="D9" s="13">
        <f>C9/M9*100</f>
        <v>67.032967032967022</v>
      </c>
      <c r="E9" s="3">
        <v>30157</v>
      </c>
      <c r="F9" s="13">
        <f>E9/N9*100</f>
        <v>83.974715972376927</v>
      </c>
      <c r="G9" s="12"/>
      <c r="H9" s="12">
        <v>30</v>
      </c>
      <c r="I9" s="13">
        <f>H9/M9*100</f>
        <v>32.967032967032964</v>
      </c>
      <c r="J9" s="3">
        <v>5755</v>
      </c>
      <c r="K9" s="13">
        <f>J9/N9*100</f>
        <v>16.02528402762308</v>
      </c>
      <c r="L9" s="12"/>
      <c r="M9" s="12">
        <f>C9+H9</f>
        <v>91</v>
      </c>
      <c r="N9" s="3">
        <f>E9+J9</f>
        <v>35912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1" customFormat="1" ht="15" customHeight="1" x14ac:dyDescent="0.2">
      <c r="A10" s="15" t="s">
        <v>2</v>
      </c>
      <c r="C10" s="12">
        <v>4</v>
      </c>
      <c r="D10" s="13">
        <f>C10/M10*100</f>
        <v>66.666666666666657</v>
      </c>
      <c r="E10" s="3">
        <v>317</v>
      </c>
      <c r="F10" s="13">
        <f>E10/N10*100</f>
        <v>80.25316455696202</v>
      </c>
      <c r="G10" s="12"/>
      <c r="H10" s="12">
        <v>2</v>
      </c>
      <c r="I10" s="13">
        <f>H10/M10*100</f>
        <v>33.333333333333329</v>
      </c>
      <c r="J10" s="3">
        <v>78</v>
      </c>
      <c r="K10" s="13">
        <f>J10/N10*100</f>
        <v>19.746835443037973</v>
      </c>
      <c r="L10" s="12"/>
      <c r="M10" s="12">
        <f>C10+H10</f>
        <v>6</v>
      </c>
      <c r="N10" s="3">
        <f>E10+J10</f>
        <v>395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1" customFormat="1" ht="15" customHeight="1" x14ac:dyDescent="0.2">
      <c r="A11" s="15"/>
      <c r="C11" s="12"/>
      <c r="D11" s="13"/>
      <c r="E11" s="14"/>
      <c r="F11" s="13"/>
      <c r="G11" s="12"/>
      <c r="H11" s="12"/>
      <c r="I11" s="13"/>
      <c r="J11" s="4"/>
      <c r="K11" s="13"/>
      <c r="L11" s="12"/>
      <c r="M11" s="12"/>
      <c r="N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">
      <c r="A12" s="10" t="s">
        <v>1</v>
      </c>
      <c r="B12" s="10"/>
      <c r="C12" s="8">
        <f>SUM(C6:C11)</f>
        <v>101</v>
      </c>
      <c r="D12" s="9">
        <f>C12/M12*100</f>
        <v>39.607843137254903</v>
      </c>
      <c r="E12" s="7">
        <f>SUM(E6:E10)</f>
        <v>43762</v>
      </c>
      <c r="F12" s="9">
        <f>E12/N12*100</f>
        <v>68.544130315608115</v>
      </c>
      <c r="G12" s="8"/>
      <c r="H12" s="8">
        <f>SUM(H6:H11)</f>
        <v>154</v>
      </c>
      <c r="I12" s="9">
        <f>H12/M12*100</f>
        <v>60.392156862745097</v>
      </c>
      <c r="J12" s="7">
        <f>SUM(J6:J10)</f>
        <v>20083</v>
      </c>
      <c r="K12" s="9">
        <f>J12/N12*100</f>
        <v>31.455869684391885</v>
      </c>
      <c r="L12" s="8"/>
      <c r="M12" s="7">
        <f>SUM(M6:M11)</f>
        <v>255</v>
      </c>
      <c r="N12" s="7">
        <f>SUM(N6:N10)</f>
        <v>63845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"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">
      <c r="A14" s="6" t="s">
        <v>0</v>
      </c>
      <c r="C14"/>
      <c r="M14" s="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">
      <c r="N15" s="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"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4:32" x14ac:dyDescent="0.2">
      <c r="N17" s="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4:32" x14ac:dyDescent="0.2">
      <c r="N18" s="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4:32" x14ac:dyDescent="0.2">
      <c r="N19" s="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4:32" x14ac:dyDescent="0.2">
      <c r="N20" s="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4:32" x14ac:dyDescent="0.2">
      <c r="N21" s="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4:32" x14ac:dyDescent="0.2">
      <c r="N22" s="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4:32" x14ac:dyDescent="0.2">
      <c r="N23" s="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4:32" x14ac:dyDescent="0.2">
      <c r="N24" s="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4:32" x14ac:dyDescent="0.2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4:32" x14ac:dyDescent="0.2"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4:32" x14ac:dyDescent="0.2"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</sheetData>
  <mergeCells count="4">
    <mergeCell ref="A1:N1"/>
    <mergeCell ref="A3:A4"/>
    <mergeCell ref="C3:F3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Table5 Urban_Rural Enrolment</vt:lpstr>
      <vt:lpstr>'Table5 Urban_Rural Enrolment'!Print_Area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2025-03-14T11:14:34Z</dcterms:created>
  <dcterms:modified xsi:type="dcterms:W3CDTF">2025-03-14T11:14:50Z</dcterms:modified>
</cp:coreProperties>
</file>