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34D0AA02-6AB1-4A98-B427-4BC079F18DB9}" xr6:coauthVersionLast="47" xr6:coauthVersionMax="47" xr10:uidLastSave="{00000000-0000-0000-0000-000000000000}"/>
  <bookViews>
    <workbookView xWindow="2805" yWindow="2805" windowWidth="15825" windowHeight="9270" xr2:uid="{EB80D01E-876C-4CF7-94F7-E51B0B5B078D}"/>
  </bookViews>
  <sheets>
    <sheet name="Teachers by AgeGrou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8" i="1"/>
  <c r="C18" i="1"/>
  <c r="D18" i="1"/>
  <c r="E18" i="1"/>
  <c r="F18" i="1"/>
  <c r="G18" i="1"/>
  <c r="H18" i="1"/>
  <c r="I18" i="1"/>
  <c r="J18" i="1"/>
  <c r="K18" i="1"/>
</calcChain>
</file>

<file path=xl/sharedStrings.xml><?xml version="1.0" encoding="utf-8"?>
<sst xmlns="http://schemas.openxmlformats.org/spreadsheetml/2006/main" count="30" uniqueCount="30">
  <si>
    <r>
      <t xml:space="preserve">3 </t>
    </r>
    <r>
      <rPr>
        <sz val="8"/>
        <rFont val="Times New Roman"/>
        <family val="1"/>
      </rPr>
      <t xml:space="preserve">Age as of December 31.  </t>
    </r>
  </si>
  <si>
    <r>
      <t xml:space="preserve">2 </t>
    </r>
    <r>
      <rPr>
        <sz val="8"/>
        <rFont val="Times New Roman"/>
        <family val="1"/>
      </rPr>
      <t>Excludes educators whose work does not involve direct support for students.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</si>
  <si>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Teacher and Administrator data as of October 31st.</t>
    </r>
  </si>
  <si>
    <t xml:space="preserve">Percent Change 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</si>
  <si>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</si>
  <si>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</si>
  <si>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</si>
  <si>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</si>
  <si>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</si>
  <si>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</si>
  <si>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</si>
  <si>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</si>
  <si>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</si>
  <si>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</si>
  <si>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</si>
  <si>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60+</t>
  </si>
  <si>
    <t>55-59</t>
  </si>
  <si>
    <t>50-54</t>
  </si>
  <si>
    <t>45-49</t>
  </si>
  <si>
    <t>40-44</t>
  </si>
  <si>
    <t>35-39</t>
  </si>
  <si>
    <t>30-34</t>
  </si>
  <si>
    <t>25-29</t>
  </si>
  <si>
    <t>&lt;25</t>
  </si>
  <si>
    <t>Total</t>
  </si>
  <si>
    <t>Age Group in Years</t>
  </si>
  <si>
    <t>Year</t>
  </si>
  <si>
    <t>2025-26</t>
  </si>
  <si>
    <t>2014-15 to 2025-26</t>
  </si>
  <si>
    <r>
      <t>Table 26.</t>
    </r>
    <r>
      <rPr>
        <b/>
        <sz val="8"/>
        <rFont val="Arial"/>
        <family val="2"/>
      </rPr>
      <t xml:space="preserve">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Age Group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(2014-15 to 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</si>
</sst>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1BDA-CFD9-4F35-93FD-DB7AE284835C}">
  <dimension ref="A1:T34"/>
  <sheetViews>
    <sheetView showGridLines="0" tabSelected="1" zoomScaleNormal="100" workbookViewId="0"/>
  </sheetViews>
  <sheetFormatPr defaultRowHeight="11.25" x14ac:dyDescent="0.2"/>
  <cols>
    <col min="1" max="1" width="17" customWidth="1"/>
    <col min="2" max="2" width="2.33203125" customWidth="1"/>
    <col min="3" max="11" width="8" style="1" customWidth="1"/>
    <col min="12" max="12" width="3.33203125" customWidth="1"/>
    <col min="13" max="13" width="11.1640625" style="1" customWidth="1"/>
  </cols>
  <sheetData>
    <row r="1" spans="1:20" s="10" customFormat="1" ht="20.25" customHeight="1" x14ac:dyDescent="0.2">
      <c r="A1" s="22" t="s">
        <v>29</v>
      </c>
      <c r="B1" s="21"/>
      <c r="C1" s="20"/>
      <c r="D1" s="19"/>
      <c r="E1" s="19"/>
      <c r="F1" s="20"/>
      <c r="G1" s="19"/>
      <c r="H1" s="19"/>
      <c r="I1" s="20"/>
      <c r="J1" s="19"/>
      <c r="K1" s="13"/>
      <c r="M1" s="18"/>
    </row>
    <row r="2" spans="1:20" s="10" customFormat="1" ht="7.5" customHeight="1" x14ac:dyDescent="0.2">
      <c r="C2" s="13"/>
      <c r="D2" s="13"/>
      <c r="E2" s="13"/>
      <c r="F2" s="13"/>
      <c r="G2" s="13"/>
      <c r="H2" s="13"/>
      <c r="I2" s="13"/>
      <c r="J2" s="13"/>
      <c r="K2" s="13"/>
      <c r="M2" s="13"/>
    </row>
    <row r="3" spans="1:20" s="13" customFormat="1" ht="15" customHeight="1" x14ac:dyDescent="0.2">
      <c r="A3" s="24" t="s">
        <v>26</v>
      </c>
      <c r="B3" s="17"/>
      <c r="C3" s="26" t="s">
        <v>25</v>
      </c>
      <c r="D3" s="26"/>
      <c r="E3" s="26"/>
      <c r="F3" s="26"/>
      <c r="G3" s="26"/>
      <c r="H3" s="26"/>
      <c r="I3" s="26"/>
      <c r="J3" s="26"/>
      <c r="K3" s="26"/>
      <c r="L3" s="17"/>
      <c r="M3" s="24" t="s">
        <v>24</v>
      </c>
      <c r="Q3"/>
      <c r="R3"/>
      <c r="S3"/>
    </row>
    <row r="4" spans="1:20" s="13" customFormat="1" ht="15" customHeight="1" x14ac:dyDescent="0.2">
      <c r="A4" s="25"/>
      <c r="B4" s="16"/>
      <c r="C4" s="16" t="s">
        <v>23</v>
      </c>
      <c r="D4" s="16" t="s">
        <v>22</v>
      </c>
      <c r="E4" s="16" t="s">
        <v>21</v>
      </c>
      <c r="F4" s="16" t="s">
        <v>20</v>
      </c>
      <c r="G4" s="16" t="s">
        <v>19</v>
      </c>
      <c r="H4" s="16" t="s">
        <v>18</v>
      </c>
      <c r="I4" s="16" t="s">
        <v>17</v>
      </c>
      <c r="J4" s="16" t="s">
        <v>16</v>
      </c>
      <c r="K4" s="16" t="s">
        <v>15</v>
      </c>
      <c r="L4" s="16"/>
      <c r="M4" s="25"/>
      <c r="Q4"/>
      <c r="R4"/>
      <c r="S4" s="9"/>
    </row>
    <row r="5" spans="1:20" s="10" customFormat="1" ht="15" customHeight="1" x14ac:dyDescent="0.2">
      <c r="A5" s="15" t="s">
        <v>14</v>
      </c>
      <c r="B5" s="15"/>
      <c r="C5" s="14">
        <v>35.25</v>
      </c>
      <c r="D5" s="14">
        <v>461.9</v>
      </c>
      <c r="E5" s="14">
        <v>785.86</v>
      </c>
      <c r="F5" s="14">
        <v>793.66</v>
      </c>
      <c r="G5" s="14">
        <v>816.48</v>
      </c>
      <c r="H5" s="14">
        <v>1199.1400000000001</v>
      </c>
      <c r="I5" s="14">
        <v>929.15</v>
      </c>
      <c r="J5" s="14">
        <v>282.25</v>
      </c>
      <c r="K5" s="14">
        <v>75</v>
      </c>
      <c r="L5" s="14"/>
      <c r="M5" s="14">
        <v>5378.69</v>
      </c>
      <c r="Q5"/>
      <c r="R5"/>
      <c r="S5" s="9"/>
      <c r="T5" s="8"/>
    </row>
    <row r="6" spans="1:20" s="10" customFormat="1" ht="15" customHeight="1" x14ac:dyDescent="0.2">
      <c r="A6" s="15" t="s">
        <v>13</v>
      </c>
      <c r="B6" s="15"/>
      <c r="C6" s="14">
        <v>47.85</v>
      </c>
      <c r="D6" s="14">
        <v>434.62</v>
      </c>
      <c r="E6" s="14">
        <v>798.42</v>
      </c>
      <c r="F6" s="14">
        <v>798.73</v>
      </c>
      <c r="G6" s="14">
        <v>790.85</v>
      </c>
      <c r="H6" s="14">
        <v>1192.9000000000001</v>
      </c>
      <c r="I6" s="14">
        <v>937.4</v>
      </c>
      <c r="J6" s="14">
        <v>254.6</v>
      </c>
      <c r="K6" s="14">
        <v>59</v>
      </c>
      <c r="L6" s="14"/>
      <c r="M6" s="14">
        <v>5314.37</v>
      </c>
      <c r="Q6"/>
      <c r="R6"/>
      <c r="S6" s="9"/>
    </row>
    <row r="7" spans="1:20" s="10" customFormat="1" ht="15" customHeight="1" x14ac:dyDescent="0.2">
      <c r="A7" s="15" t="s">
        <v>12</v>
      </c>
      <c r="B7" s="15"/>
      <c r="C7" s="14">
        <v>54.4</v>
      </c>
      <c r="D7" s="14">
        <v>400.6</v>
      </c>
      <c r="E7" s="14">
        <v>790.28</v>
      </c>
      <c r="F7" s="14">
        <v>808.32</v>
      </c>
      <c r="G7" s="14">
        <v>763.36</v>
      </c>
      <c r="H7" s="14">
        <v>1122.04</v>
      </c>
      <c r="I7" s="14">
        <v>977</v>
      </c>
      <c r="J7" s="14">
        <v>243.75</v>
      </c>
      <c r="K7" s="14">
        <v>62.25</v>
      </c>
      <c r="L7" s="14"/>
      <c r="M7" s="14">
        <v>5222</v>
      </c>
      <c r="Q7"/>
      <c r="R7"/>
      <c r="S7" s="9"/>
      <c r="T7" s="8"/>
    </row>
    <row r="8" spans="1:20" s="10" customFormat="1" ht="15" customHeight="1" x14ac:dyDescent="0.2">
      <c r="A8" s="15" t="s">
        <v>11</v>
      </c>
      <c r="B8" s="15"/>
      <c r="C8" s="14">
        <v>35.39</v>
      </c>
      <c r="D8" s="14">
        <v>369.84</v>
      </c>
      <c r="E8" s="14">
        <v>734.57</v>
      </c>
      <c r="F8" s="14">
        <v>848.25</v>
      </c>
      <c r="G8" s="14">
        <v>794.73</v>
      </c>
      <c r="H8" s="14">
        <v>1038.3499999999999</v>
      </c>
      <c r="I8" s="14">
        <v>1060.23</v>
      </c>
      <c r="J8" s="14">
        <v>279.64999999999998</v>
      </c>
      <c r="K8" s="14">
        <v>60.75</v>
      </c>
      <c r="L8" s="14"/>
      <c r="M8" s="14">
        <v>5221.7599999999993</v>
      </c>
      <c r="Q8"/>
      <c r="R8"/>
      <c r="S8" s="9"/>
    </row>
    <row r="9" spans="1:20" s="10" customFormat="1" ht="15" customHeight="1" x14ac:dyDescent="0.2">
      <c r="A9" s="15" t="s">
        <v>10</v>
      </c>
      <c r="B9" s="15"/>
      <c r="C9" s="14">
        <v>29</v>
      </c>
      <c r="D9" s="14">
        <v>319.23</v>
      </c>
      <c r="E9" s="14">
        <v>657.81</v>
      </c>
      <c r="F9" s="14">
        <v>892.04</v>
      </c>
      <c r="G9" s="14">
        <v>829.24</v>
      </c>
      <c r="H9" s="14">
        <v>905.15</v>
      </c>
      <c r="I9" s="14">
        <v>1102.23</v>
      </c>
      <c r="J9" s="14">
        <v>365.98</v>
      </c>
      <c r="K9" s="14">
        <v>90.75</v>
      </c>
      <c r="L9" s="14"/>
      <c r="M9" s="14">
        <v>5192</v>
      </c>
      <c r="Q9"/>
      <c r="R9"/>
      <c r="S9" s="9"/>
      <c r="T9" s="8"/>
    </row>
    <row r="10" spans="1:20" s="10" customFormat="1" ht="15" customHeight="1" x14ac:dyDescent="0.2">
      <c r="A10" s="15" t="s">
        <v>9</v>
      </c>
      <c r="B10" s="15"/>
      <c r="C10" s="14">
        <v>40.83</v>
      </c>
      <c r="D10" s="14">
        <v>329.78999999999996</v>
      </c>
      <c r="E10" s="14">
        <v>643.36</v>
      </c>
      <c r="F10" s="14">
        <v>942.04</v>
      </c>
      <c r="G10" s="14">
        <v>825.33</v>
      </c>
      <c r="H10" s="14">
        <v>858.44</v>
      </c>
      <c r="I10" s="14">
        <v>1074</v>
      </c>
      <c r="J10" s="14">
        <v>313.5</v>
      </c>
      <c r="K10" s="14">
        <v>80.92</v>
      </c>
      <c r="L10" s="14"/>
      <c r="M10" s="14">
        <v>5108.21</v>
      </c>
      <c r="Q10"/>
      <c r="R10"/>
      <c r="S10" s="9"/>
    </row>
    <row r="11" spans="1:20" s="10" customFormat="1" ht="15" customHeight="1" x14ac:dyDescent="0.2">
      <c r="A11" s="15" t="s">
        <v>8</v>
      </c>
      <c r="B11" s="15"/>
      <c r="C11" s="14">
        <v>47.61</v>
      </c>
      <c r="D11" s="14">
        <v>357.42</v>
      </c>
      <c r="E11" s="14">
        <v>619.35</v>
      </c>
      <c r="F11" s="14">
        <v>991.55</v>
      </c>
      <c r="G11" s="14">
        <v>898.38</v>
      </c>
      <c r="H11" s="14">
        <v>811.47</v>
      </c>
      <c r="I11" s="14">
        <v>1087.02</v>
      </c>
      <c r="J11" s="14">
        <v>379.9</v>
      </c>
      <c r="K11" s="14">
        <v>87.9</v>
      </c>
      <c r="L11" s="14"/>
      <c r="M11" s="14">
        <v>5280.5999999999985</v>
      </c>
      <c r="Q11"/>
      <c r="R11"/>
      <c r="S11" s="9"/>
    </row>
    <row r="12" spans="1:20" s="10" customFormat="1" ht="15" customHeight="1" x14ac:dyDescent="0.2">
      <c r="A12" s="15" t="s">
        <v>7</v>
      </c>
      <c r="B12" s="15"/>
      <c r="C12" s="14">
        <v>60.42</v>
      </c>
      <c r="D12" s="14">
        <v>342.66</v>
      </c>
      <c r="E12" s="14">
        <v>566.69000000000005</v>
      </c>
      <c r="F12" s="14">
        <v>959.72</v>
      </c>
      <c r="G12" s="14">
        <v>906.69</v>
      </c>
      <c r="H12" s="14">
        <v>792</v>
      </c>
      <c r="I12" s="14">
        <v>1010.41</v>
      </c>
      <c r="J12" s="14">
        <v>435.3</v>
      </c>
      <c r="K12" s="14">
        <v>91.75</v>
      </c>
      <c r="L12" s="14"/>
      <c r="M12" s="14">
        <v>5165.6400000000003</v>
      </c>
      <c r="Q12"/>
      <c r="R12"/>
      <c r="S12" s="9"/>
    </row>
    <row r="13" spans="1:20" s="10" customFormat="1" ht="15" customHeight="1" x14ac:dyDescent="0.2">
      <c r="A13" s="15" t="s">
        <v>6</v>
      </c>
      <c r="B13" s="15"/>
      <c r="C13" s="14">
        <v>65.349999999999994</v>
      </c>
      <c r="D13" s="14">
        <v>344.28</v>
      </c>
      <c r="E13" s="14">
        <v>552.83000000000004</v>
      </c>
      <c r="F13" s="14">
        <v>920.7</v>
      </c>
      <c r="G13" s="14">
        <v>979.14</v>
      </c>
      <c r="H13" s="14">
        <v>816.24</v>
      </c>
      <c r="I13" s="14">
        <v>960.96</v>
      </c>
      <c r="J13" s="14">
        <v>449.25</v>
      </c>
      <c r="K13" s="14">
        <v>99.1</v>
      </c>
      <c r="L13" s="14"/>
      <c r="M13" s="14">
        <v>5187.8500000000004</v>
      </c>
      <c r="Q13"/>
      <c r="R13"/>
      <c r="S13" s="9"/>
      <c r="T13" s="8"/>
    </row>
    <row r="14" spans="1:20" s="10" customFormat="1" ht="15" customHeight="1" x14ac:dyDescent="0.2">
      <c r="A14" s="15" t="s">
        <v>5</v>
      </c>
      <c r="B14" s="15"/>
      <c r="C14" s="14">
        <v>34.75</v>
      </c>
      <c r="D14" s="14">
        <v>341.44</v>
      </c>
      <c r="E14" s="14">
        <v>531.86</v>
      </c>
      <c r="F14" s="14">
        <v>831.68</v>
      </c>
      <c r="G14" s="14">
        <v>1081.18</v>
      </c>
      <c r="H14" s="14">
        <v>875.71</v>
      </c>
      <c r="I14" s="14">
        <v>848</v>
      </c>
      <c r="J14" s="14">
        <v>552.42000000000007</v>
      </c>
      <c r="K14" s="14">
        <v>135.36000000000001</v>
      </c>
      <c r="L14" s="14"/>
      <c r="M14" s="14">
        <v>5232.3999999999996</v>
      </c>
      <c r="Q14"/>
      <c r="R14"/>
      <c r="S14" s="9"/>
      <c r="T14" s="8"/>
    </row>
    <row r="15" spans="1:20" s="10" customFormat="1" ht="15" customHeight="1" x14ac:dyDescent="0.2">
      <c r="A15" s="15" t="s">
        <v>4</v>
      </c>
      <c r="B15" s="15"/>
      <c r="C15" s="14">
        <v>67.25</v>
      </c>
      <c r="D15" s="14">
        <v>391.31</v>
      </c>
      <c r="E15" s="14">
        <v>542.04</v>
      </c>
      <c r="F15" s="14">
        <v>837.72</v>
      </c>
      <c r="G15" s="14">
        <v>1116.56</v>
      </c>
      <c r="H15" s="14">
        <v>867.79</v>
      </c>
      <c r="I15" s="14">
        <v>831.06</v>
      </c>
      <c r="J15" s="14">
        <v>499.05</v>
      </c>
      <c r="K15" s="14">
        <v>117.35</v>
      </c>
      <c r="L15" s="14"/>
      <c r="M15" s="14">
        <v>5270.13</v>
      </c>
      <c r="Q15"/>
      <c r="R15"/>
      <c r="S15" s="9"/>
      <c r="T15" s="8"/>
    </row>
    <row r="16" spans="1:20" s="10" customFormat="1" ht="15" customHeight="1" x14ac:dyDescent="0.2">
      <c r="A16" s="15" t="s">
        <v>27</v>
      </c>
      <c r="B16" s="15"/>
      <c r="C16" s="14">
        <v>71.25</v>
      </c>
      <c r="D16" s="14">
        <v>427.3</v>
      </c>
      <c r="E16" s="14">
        <v>551.36</v>
      </c>
      <c r="F16" s="14">
        <v>792.63</v>
      </c>
      <c r="G16" s="14">
        <v>1194.28</v>
      </c>
      <c r="H16" s="14">
        <v>914.1</v>
      </c>
      <c r="I16" s="14">
        <v>797.35</v>
      </c>
      <c r="J16" s="14">
        <v>528.79</v>
      </c>
      <c r="K16" s="14">
        <v>133</v>
      </c>
      <c r="L16" s="14"/>
      <c r="M16" s="14">
        <f>SUM(C16:K16)</f>
        <v>5410.0599999999995</v>
      </c>
      <c r="Q16"/>
      <c r="R16"/>
      <c r="S16" s="9"/>
      <c r="T16" s="8"/>
    </row>
    <row r="17" spans="1:20" s="10" customFormat="1" ht="5.45" customHeight="1" x14ac:dyDescent="0.2">
      <c r="C17" s="13"/>
      <c r="D17" s="13"/>
      <c r="E17" s="13"/>
      <c r="F17" s="13"/>
      <c r="G17" s="13"/>
      <c r="H17" s="13"/>
      <c r="I17" s="13"/>
      <c r="J17" s="13"/>
      <c r="K17" s="13"/>
      <c r="M17" s="13"/>
      <c r="Q17"/>
      <c r="R17"/>
      <c r="S17" s="9"/>
      <c r="T17" s="8"/>
    </row>
    <row r="18" spans="1:20" s="10" customFormat="1" ht="15" customHeight="1" x14ac:dyDescent="0.2">
      <c r="A18" s="12" t="s">
        <v>3</v>
      </c>
      <c r="B18" s="12"/>
      <c r="C18" s="27">
        <f t="shared" ref="C18:K18" si="0">+(C16-C5)/C5*100</f>
        <v>102.12765957446808</v>
      </c>
      <c r="D18" s="27">
        <f t="shared" si="0"/>
        <v>-7.4907988742151908</v>
      </c>
      <c r="E18" s="27">
        <f t="shared" si="0"/>
        <v>-29.839920596543912</v>
      </c>
      <c r="F18" s="27">
        <f t="shared" si="0"/>
        <v>-0.12977849456945956</v>
      </c>
      <c r="G18" s="27">
        <f t="shared" si="0"/>
        <v>46.271800901430524</v>
      </c>
      <c r="H18" s="27">
        <f t="shared" si="0"/>
        <v>-23.770368764281073</v>
      </c>
      <c r="I18" s="27">
        <f t="shared" si="0"/>
        <v>-14.18500780283054</v>
      </c>
      <c r="J18" s="27">
        <f t="shared" si="0"/>
        <v>87.34809565987598</v>
      </c>
      <c r="K18" s="27">
        <f t="shared" si="0"/>
        <v>77.333333333333329</v>
      </c>
      <c r="L18" s="27"/>
      <c r="M18" s="27">
        <f>+(M16-M5)/M5*100</f>
        <v>0.58322751450631838</v>
      </c>
      <c r="Q18"/>
      <c r="R18"/>
      <c r="S18" s="9"/>
      <c r="T18" s="8"/>
    </row>
    <row r="19" spans="1:20" s="10" customFormat="1" ht="15" customHeight="1" x14ac:dyDescent="0.2">
      <c r="A19" s="11" t="s">
        <v>28</v>
      </c>
      <c r="B19" s="11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Q19"/>
      <c r="R19"/>
      <c r="S19" s="9"/>
      <c r="T19" s="8"/>
    </row>
    <row r="20" spans="1:20" x14ac:dyDescent="0.2">
      <c r="S20" s="9"/>
      <c r="T20" s="8"/>
    </row>
    <row r="21" spans="1:20" s="3" customFormat="1" ht="26.45" customHeight="1" x14ac:dyDescent="0.2">
      <c r="A21" s="23" t="s">
        <v>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20" s="3" customFormat="1" ht="9.75" customHeight="1" x14ac:dyDescent="0.2">
      <c r="A22" s="7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20" s="3" customFormat="1" x14ac:dyDescent="0.2">
      <c r="A23" s="5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20" x14ac:dyDescent="0.2">
      <c r="M24" s="2"/>
    </row>
    <row r="25" spans="1:20" x14ac:dyDescent="0.2">
      <c r="M25" s="2"/>
    </row>
    <row r="26" spans="1:20" x14ac:dyDescent="0.2">
      <c r="M26" s="2"/>
    </row>
    <row r="27" spans="1:20" x14ac:dyDescent="0.2">
      <c r="M27" s="2"/>
    </row>
    <row r="34" spans="12:14" x14ac:dyDescent="0.2">
      <c r="L34" s="1"/>
      <c r="N34" s="1"/>
    </row>
  </sheetData>
  <mergeCells count="15">
    <mergeCell ref="A21:M21"/>
    <mergeCell ref="A3:A4"/>
    <mergeCell ref="C3:K3"/>
    <mergeCell ref="M3:M4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Teachers by AgeGroup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2025-03-14T10:55:37Z</dcterms:created>
  <dcterms:modified xsi:type="dcterms:W3CDTF">2026-01-27T11:20:00Z</dcterms:modified>
</cp:coreProperties>
</file>