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EF6CDD6E-F8F8-43C9-B8C0-F50D3DD4DBD9}" xr6:coauthVersionLast="47" xr6:coauthVersionMax="47" xr10:uidLastSave="{00000000-0000-0000-0000-000000000000}"/>
  <bookViews>
    <workbookView xWindow="-28920" yWindow="-795" windowWidth="29040" windowHeight="15720" xr2:uid="{108AF85E-DE5F-414B-82B4-C2DACB691D49}"/>
  </bookViews>
  <sheets>
    <sheet name="Substitute Teachers Profil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F20" i="1"/>
  <c r="G20" i="1"/>
  <c r="H20" i="1"/>
  <c r="I20" i="1"/>
</calcChain>
</file>

<file path=xl/sharedStrings.xml><?xml version="1.0" encoding="utf-8"?>
<sst xmlns="http://schemas.openxmlformats.org/spreadsheetml/2006/main" count="34" uniqueCount="33">
  <si>
    <r>
      <rPr>
        <b/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 xml:space="preserve"> There are 185 instructional days in a school year. Calculations for 2019-20 are based on 124 instructional days because all schools closed on March 13, 2020 due to the Covid-19 pandemic.  The number of instructional days for 2020-21 is not available.</t>
    </r>
  </si>
  <si>
    <r>
      <t xml:space="preserve">2 </t>
    </r>
    <r>
      <rPr>
        <sz val="8"/>
        <rFont val="Times New Roman"/>
        <family val="1"/>
      </rPr>
      <t>Excludes educators whose work does not involve direct support for students.</t>
    </r>
  </si>
  <si>
    <r>
      <t xml:space="preserve">1 </t>
    </r>
    <r>
      <rPr>
        <sz val="8"/>
        <rFont val="Times New Roman"/>
        <family val="1"/>
      </rPr>
      <t xml:space="preserve">Full-time equivalents are rounded to the nearest whole number. Calculations are based on the full-time equivalents rounded to the first decimal. Teacher and Administrator data as of October 31st.  </t>
    </r>
  </si>
  <si>
    <t>2023-24</t>
  </si>
  <si>
    <t>2022-23</t>
  </si>
  <si>
    <t>2021-22</t>
  </si>
  <si>
    <t>-</t>
  </si>
  <si>
    <t>2020-21</t>
  </si>
  <si>
    <t>2019-20</t>
  </si>
  <si>
    <t>2018-19</t>
  </si>
  <si>
    <t>2017-18</t>
  </si>
  <si>
    <t>2016-17</t>
  </si>
  <si>
    <t>2015-16</t>
  </si>
  <si>
    <t>2014 -15</t>
  </si>
  <si>
    <t>2013-14</t>
  </si>
  <si>
    <t>d/185</t>
  </si>
  <si>
    <t>d/(a*185)*100</t>
  </si>
  <si>
    <t>d/a</t>
  </si>
  <si>
    <t>d/b</t>
  </si>
  <si>
    <t>d</t>
  </si>
  <si>
    <t>b/(a+b)*100</t>
  </si>
  <si>
    <t>b</t>
  </si>
  <si>
    <t>a</t>
  </si>
  <si>
    <t>Equivalent to Full-time Teaching Units</t>
  </si>
  <si>
    <r>
      <t>Percent of Total Instructional Days</t>
    </r>
    <r>
      <rPr>
        <vertAlign val="superscript"/>
        <sz val="8"/>
        <rFont val="Times New Roman"/>
        <family val="1"/>
      </rPr>
      <t xml:space="preserve">3 </t>
    </r>
    <r>
      <rPr>
        <sz val="8"/>
        <rFont val="Times New Roman"/>
        <family val="1"/>
      </rPr>
      <t>Taught by Substitutes</t>
    </r>
  </si>
  <si>
    <t>Average Days Used per FTE Regular Teacher</t>
  </si>
  <si>
    <t>Average Days Worked per Substitute</t>
  </si>
  <si>
    <t>Total Substitute Days</t>
  </si>
  <si>
    <t>Substitutes as a Percentage of all Teachers</t>
  </si>
  <si>
    <t>Substitute Teachers</t>
  </si>
  <si>
    <r>
      <t>Full-time Equivalent Teachers</t>
    </r>
    <r>
      <rPr>
        <vertAlign val="superscript"/>
        <sz val="8"/>
        <rFont val="Times New Roman"/>
        <family val="1"/>
      </rPr>
      <t>1,2</t>
    </r>
  </si>
  <si>
    <t>Year</t>
  </si>
  <si>
    <t>Table 28. Profile of Substitute Teaching (2013-14 to 2023-24)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</si>
</sst>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8"/>
      <name val="Arial"/>
    </font>
    <font>
      <b/>
      <vertAlign val="superscript"/>
      <sz val="7"/>
      <name val="Times New Roman"/>
      <family val="1"/>
    </font>
    <font>
      <sz val="7"/>
      <name val="Times New Roman"/>
      <family val="1"/>
    </font>
    <font>
      <sz val="8"/>
      <name val="Arial"/>
      <family val="2"/>
    </font>
    <font>
      <vertAlign val="superscript"/>
      <sz val="8"/>
      <name val="Times New Roman"/>
      <family val="1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3" fontId="5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8245F-3CBA-4F7D-B6F8-E9F1B31B300A}">
  <dimension ref="A1:Y29"/>
  <sheetViews>
    <sheetView showGridLines="0" tabSelected="1" zoomScaleNormal="100" workbookViewId="0">
      <selection activeCell="A23" sqref="A23:I25"/>
    </sheetView>
  </sheetViews>
  <sheetFormatPr defaultRowHeight="11.25" x14ac:dyDescent="0.2"/>
  <cols>
    <col min="1" max="1" width="7.83203125" customWidth="1"/>
    <col min="2" max="2" width="9.83203125" customWidth="1"/>
    <col min="3" max="3" width="10" customWidth="1"/>
    <col min="4" max="4" width="12.5" customWidth="1"/>
    <col min="6" max="6" width="12.33203125" customWidth="1"/>
    <col min="7" max="7" width="13.83203125" customWidth="1"/>
    <col min="8" max="8" width="15.1640625" customWidth="1"/>
    <col min="9" max="9" width="11.6640625" customWidth="1"/>
    <col min="11" max="11" width="11" bestFit="1" customWidth="1"/>
  </cols>
  <sheetData>
    <row r="1" spans="1:25" s="9" customFormat="1" ht="15" customHeight="1" x14ac:dyDescent="0.2">
      <c r="A1" s="23" t="s">
        <v>32</v>
      </c>
      <c r="B1" s="23"/>
      <c r="C1" s="23"/>
      <c r="D1" s="23"/>
      <c r="E1" s="23"/>
      <c r="F1" s="23"/>
      <c r="G1" s="23"/>
      <c r="H1" s="23"/>
      <c r="I1" s="23"/>
    </row>
    <row r="2" spans="1:25" s="9" customFormat="1" ht="8.1" customHeight="1" x14ac:dyDescent="0.2"/>
    <row r="3" spans="1:25" s="9" customFormat="1" ht="15" customHeight="1" x14ac:dyDescent="0.2">
      <c r="A3" s="22" t="s">
        <v>31</v>
      </c>
      <c r="B3" s="21" t="s">
        <v>30</v>
      </c>
      <c r="C3" s="21" t="s">
        <v>29</v>
      </c>
      <c r="D3" s="21" t="s">
        <v>28</v>
      </c>
      <c r="E3" s="21" t="s">
        <v>27</v>
      </c>
      <c r="F3" s="21" t="s">
        <v>26</v>
      </c>
      <c r="G3" s="21" t="s">
        <v>25</v>
      </c>
      <c r="H3" s="21" t="s">
        <v>24</v>
      </c>
      <c r="I3" s="21" t="s">
        <v>23</v>
      </c>
    </row>
    <row r="4" spans="1:25" s="9" customFormat="1" ht="15" customHeight="1" x14ac:dyDescent="0.2">
      <c r="A4" s="20"/>
      <c r="B4" s="19"/>
      <c r="C4" s="19"/>
      <c r="D4" s="19"/>
      <c r="E4" s="19"/>
      <c r="F4" s="19"/>
      <c r="G4" s="19"/>
      <c r="H4" s="19"/>
      <c r="I4" s="19"/>
      <c r="V4" s="14"/>
      <c r="W4" s="14"/>
      <c r="X4" s="14"/>
      <c r="Y4" s="14"/>
    </row>
    <row r="5" spans="1:25" s="9" customFormat="1" ht="13.5" customHeight="1" x14ac:dyDescent="0.2">
      <c r="A5" s="20"/>
      <c r="B5" s="19"/>
      <c r="C5" s="19"/>
      <c r="D5" s="19"/>
      <c r="E5" s="19"/>
      <c r="F5" s="19"/>
      <c r="G5" s="19"/>
      <c r="H5" s="19"/>
      <c r="I5" s="19"/>
      <c r="V5" s="14"/>
      <c r="W5" s="14"/>
      <c r="X5" s="14"/>
      <c r="Y5" s="14"/>
    </row>
    <row r="6" spans="1:25" s="9" customFormat="1" ht="8.25" customHeight="1" x14ac:dyDescent="0.2">
      <c r="A6" s="18"/>
      <c r="B6" s="17"/>
      <c r="C6" s="17"/>
      <c r="D6" s="17"/>
      <c r="E6" s="17"/>
      <c r="F6" s="17"/>
      <c r="G6" s="17"/>
      <c r="H6" s="17"/>
      <c r="I6" s="17"/>
      <c r="V6" s="14"/>
      <c r="W6" s="14"/>
      <c r="X6" s="14"/>
      <c r="Y6" s="14"/>
    </row>
    <row r="7" spans="1:25" s="9" customFormat="1" ht="6" customHeight="1" x14ac:dyDescent="0.2">
      <c r="A7" s="13"/>
      <c r="B7" s="13"/>
      <c r="C7" s="13"/>
      <c r="D7" s="13"/>
      <c r="E7" s="13"/>
      <c r="F7" s="13"/>
      <c r="G7" s="13"/>
      <c r="H7" s="13"/>
      <c r="I7" s="13"/>
      <c r="V7" s="14"/>
      <c r="W7" s="14"/>
      <c r="X7" s="14"/>
      <c r="Y7" s="14"/>
    </row>
    <row r="8" spans="1:25" s="9" customFormat="1" ht="15" customHeight="1" x14ac:dyDescent="0.2">
      <c r="A8" s="13"/>
      <c r="B8" s="16" t="s">
        <v>22</v>
      </c>
      <c r="C8" s="16" t="s">
        <v>21</v>
      </c>
      <c r="D8" s="16" t="s">
        <v>20</v>
      </c>
      <c r="E8" s="16" t="s">
        <v>19</v>
      </c>
      <c r="F8" s="16" t="s">
        <v>18</v>
      </c>
      <c r="G8" s="16" t="s">
        <v>17</v>
      </c>
      <c r="H8" s="16" t="s">
        <v>16</v>
      </c>
      <c r="I8" s="16" t="s">
        <v>15</v>
      </c>
      <c r="V8" s="14"/>
      <c r="W8" s="14"/>
      <c r="X8" s="14"/>
      <c r="Y8" s="14"/>
    </row>
    <row r="9" spans="1:25" s="9" customFormat="1" ht="9" customHeight="1" x14ac:dyDescent="0.2">
      <c r="A9" s="13"/>
      <c r="B9" s="16"/>
      <c r="C9" s="16"/>
      <c r="D9" s="16"/>
      <c r="E9" s="16"/>
      <c r="F9" s="16"/>
      <c r="G9" s="16"/>
      <c r="H9" s="16"/>
      <c r="I9" s="16"/>
      <c r="V9" s="14"/>
      <c r="W9" s="14"/>
      <c r="X9" s="14"/>
      <c r="Y9" s="14"/>
    </row>
    <row r="10" spans="1:25" s="9" customFormat="1" ht="15" customHeight="1" x14ac:dyDescent="0.2">
      <c r="A10" s="13" t="s">
        <v>14</v>
      </c>
      <c r="B10" s="12">
        <v>5379</v>
      </c>
      <c r="C10" s="12">
        <v>1928</v>
      </c>
      <c r="D10" s="14">
        <v>26.385657588613658</v>
      </c>
      <c r="E10" s="12">
        <v>86482.7</v>
      </c>
      <c r="F10" s="14">
        <v>44.856172199170125</v>
      </c>
      <c r="G10" s="14">
        <v>16.077839747164901</v>
      </c>
      <c r="H10" s="14">
        <v>8.6907241876567021</v>
      </c>
      <c r="I10" s="14">
        <v>467.47405405405402</v>
      </c>
      <c r="K10" s="15"/>
      <c r="L10" s="15"/>
      <c r="V10" s="14"/>
      <c r="W10" s="14"/>
      <c r="X10" s="14"/>
      <c r="Y10" s="14"/>
    </row>
    <row r="11" spans="1:25" s="9" customFormat="1" ht="15" customHeight="1" x14ac:dyDescent="0.2">
      <c r="A11" s="13" t="s">
        <v>13</v>
      </c>
      <c r="B11" s="12">
        <v>5379</v>
      </c>
      <c r="C11" s="12">
        <v>1827</v>
      </c>
      <c r="D11" s="14">
        <v>25.353871773522062</v>
      </c>
      <c r="E11" s="12">
        <v>92916</v>
      </c>
      <c r="F11" s="14">
        <v>50.857142857142854</v>
      </c>
      <c r="G11" s="14">
        <v>17.273842721695484</v>
      </c>
      <c r="H11" s="14">
        <v>9.3372122819975569</v>
      </c>
      <c r="I11" s="14">
        <v>502.24864864864867</v>
      </c>
      <c r="V11" s="14"/>
      <c r="W11" s="14"/>
      <c r="X11" s="14"/>
      <c r="Y11" s="14"/>
    </row>
    <row r="12" spans="1:25" s="9" customFormat="1" ht="15" customHeight="1" x14ac:dyDescent="0.2">
      <c r="A12" s="13" t="s">
        <v>12</v>
      </c>
      <c r="B12" s="12">
        <v>5315</v>
      </c>
      <c r="C12" s="12">
        <v>1500</v>
      </c>
      <c r="D12" s="14">
        <v>22.010271460014675</v>
      </c>
      <c r="E12" s="12">
        <v>72608.27</v>
      </c>
      <c r="F12" s="14">
        <v>48.405513333333339</v>
      </c>
      <c r="G12" s="14">
        <v>13.661010348071496</v>
      </c>
      <c r="H12" s="14">
        <v>7.3843299178764852</v>
      </c>
      <c r="I12" s="14">
        <v>392.47713513513514</v>
      </c>
      <c r="V12" s="14"/>
      <c r="W12" s="14"/>
      <c r="X12" s="14"/>
      <c r="Y12" s="14"/>
    </row>
    <row r="13" spans="1:25" s="9" customFormat="1" ht="15" customHeight="1" x14ac:dyDescent="0.2">
      <c r="A13" s="13" t="s">
        <v>11</v>
      </c>
      <c r="B13" s="12">
        <v>5222</v>
      </c>
      <c r="C13" s="12">
        <v>1833</v>
      </c>
      <c r="D13" s="14">
        <v>25.981573352232456</v>
      </c>
      <c r="E13" s="12">
        <v>96417.26</v>
      </c>
      <c r="F13" s="14">
        <v>52.600796508456078</v>
      </c>
      <c r="G13" s="14">
        <v>18.46366526235159</v>
      </c>
      <c r="H13" s="14">
        <v>9.9803596012711289</v>
      </c>
      <c r="I13" s="14">
        <v>521.17437837837838</v>
      </c>
      <c r="V13" s="14"/>
      <c r="W13" s="14"/>
      <c r="X13" s="14"/>
      <c r="Y13" s="14"/>
    </row>
    <row r="14" spans="1:25" s="9" customFormat="1" ht="15" customHeight="1" x14ac:dyDescent="0.2">
      <c r="A14" s="13" t="s">
        <v>10</v>
      </c>
      <c r="B14" s="12">
        <v>5222</v>
      </c>
      <c r="C14" s="12">
        <v>1737</v>
      </c>
      <c r="D14" s="14">
        <v>24.960482827992529</v>
      </c>
      <c r="E14" s="12">
        <v>97622.54</v>
      </c>
      <c r="F14" s="14">
        <v>56.201807714450197</v>
      </c>
      <c r="G14" s="14">
        <v>18.694473381846034</v>
      </c>
      <c r="H14" s="14">
        <v>10.105120746943802</v>
      </c>
      <c r="I14" s="14">
        <v>527.68940540540541</v>
      </c>
      <c r="V14" s="14"/>
      <c r="W14" s="14"/>
      <c r="X14" s="14"/>
      <c r="Y14" s="14"/>
    </row>
    <row r="15" spans="1:25" s="9" customFormat="1" ht="15" customHeight="1" x14ac:dyDescent="0.2">
      <c r="A15" s="13" t="s">
        <v>9</v>
      </c>
      <c r="B15" s="12">
        <v>5192</v>
      </c>
      <c r="C15" s="12">
        <v>1689</v>
      </c>
      <c r="D15" s="14">
        <v>24.54585089376544</v>
      </c>
      <c r="E15" s="12">
        <v>101378.47542</v>
      </c>
      <c r="F15" s="14">
        <v>60.022779999999997</v>
      </c>
      <c r="G15" s="14">
        <v>19.525900504622495</v>
      </c>
      <c r="H15" s="14">
        <v>10.554540813309456</v>
      </c>
      <c r="I15" s="14">
        <v>547.991759027027</v>
      </c>
      <c r="V15" s="11"/>
    </row>
    <row r="16" spans="1:25" s="9" customFormat="1" ht="15" customHeight="1" x14ac:dyDescent="0.2">
      <c r="A16" s="13" t="s">
        <v>8</v>
      </c>
      <c r="B16" s="12">
        <v>5108</v>
      </c>
      <c r="C16" s="12">
        <v>1693</v>
      </c>
      <c r="D16" s="14">
        <v>24.893398029701512</v>
      </c>
      <c r="E16" s="12">
        <v>72773.740000000005</v>
      </c>
      <c r="F16" s="14">
        <v>42.985079740106322</v>
      </c>
      <c r="G16" s="14">
        <v>14.247012529365701</v>
      </c>
      <c r="H16" s="14">
        <v>11.489526233359438</v>
      </c>
      <c r="I16" s="14">
        <v>586.88499999999999</v>
      </c>
      <c r="V16" s="11"/>
    </row>
    <row r="17" spans="1:22" s="9" customFormat="1" ht="15" customHeight="1" x14ac:dyDescent="0.2">
      <c r="A17" s="13" t="s">
        <v>7</v>
      </c>
      <c r="B17" s="12">
        <v>5280.6</v>
      </c>
      <c r="C17" s="12">
        <v>1889</v>
      </c>
      <c r="D17" s="14">
        <v>26.347355501004238</v>
      </c>
      <c r="E17" s="12">
        <v>87977.78</v>
      </c>
      <c r="F17" s="14">
        <v>46.573732133403915</v>
      </c>
      <c r="G17" s="14">
        <v>16.660565087300686</v>
      </c>
      <c r="H17" s="14" t="s">
        <v>6</v>
      </c>
      <c r="I17" s="14" t="s">
        <v>6</v>
      </c>
      <c r="J17" s="13"/>
      <c r="K17"/>
      <c r="L17"/>
      <c r="V17" s="11"/>
    </row>
    <row r="18" spans="1:22" s="9" customFormat="1" ht="15" customHeight="1" x14ac:dyDescent="0.2">
      <c r="A18" s="13" t="s">
        <v>5</v>
      </c>
      <c r="B18" s="12">
        <v>5166</v>
      </c>
      <c r="C18" s="12">
        <v>1966</v>
      </c>
      <c r="D18" s="14">
        <v>27.565900168255748</v>
      </c>
      <c r="E18" s="12">
        <v>117871.87</v>
      </c>
      <c r="F18" s="14">
        <v>59.955172939979654</v>
      </c>
      <c r="G18" s="14">
        <v>22.816854432830041</v>
      </c>
      <c r="H18" s="14">
        <v>12.333434828556779</v>
      </c>
      <c r="I18" s="14">
        <v>637.14524324324327</v>
      </c>
      <c r="J18" s="13"/>
      <c r="K18" s="12"/>
      <c r="L18" s="12"/>
      <c r="V18" s="11"/>
    </row>
    <row r="19" spans="1:22" s="9" customFormat="1" ht="15" customHeight="1" x14ac:dyDescent="0.2">
      <c r="A19" s="13" t="s">
        <v>4</v>
      </c>
      <c r="B19" s="12">
        <v>5187.8500000000004</v>
      </c>
      <c r="C19" s="12">
        <v>2083</v>
      </c>
      <c r="D19" s="14">
        <v>28.648644931472933</v>
      </c>
      <c r="E19" s="12">
        <v>118613.09</v>
      </c>
      <c r="F19" s="14">
        <v>56.943394143062889</v>
      </c>
      <c r="G19" s="14">
        <v>22.86363136944977</v>
      </c>
      <c r="H19" s="14">
        <v>12.358719659162038</v>
      </c>
      <c r="I19" s="14">
        <v>641.15183783783777</v>
      </c>
      <c r="J19" s="13"/>
      <c r="K19" s="12"/>
      <c r="L19" s="12"/>
      <c r="V19" s="11"/>
    </row>
    <row r="20" spans="1:22" s="9" customFormat="1" ht="15" customHeight="1" x14ac:dyDescent="0.2">
      <c r="A20" s="13" t="s">
        <v>3</v>
      </c>
      <c r="B20" s="12">
        <v>5231.96</v>
      </c>
      <c r="C20" s="12">
        <v>2163</v>
      </c>
      <c r="D20" s="14">
        <f>C20/(B20+C20)*100</f>
        <v>29.249651113731513</v>
      </c>
      <c r="E20" s="12">
        <v>123212.97</v>
      </c>
      <c r="F20" s="14">
        <f>E20/C20</f>
        <v>56.963925104022195</v>
      </c>
      <c r="G20" s="14">
        <f>E20/B20</f>
        <v>23.550059633483436</v>
      </c>
      <c r="H20" s="14">
        <f>E20/(B20*185)*100</f>
        <v>12.7297619640451</v>
      </c>
      <c r="I20" s="14">
        <f>E20/185</f>
        <v>666.01605405405405</v>
      </c>
      <c r="J20" s="13"/>
      <c r="K20" s="12"/>
      <c r="L20" s="12"/>
      <c r="V20" s="11"/>
    </row>
    <row r="21" spans="1:22" s="9" customFormat="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</row>
    <row r="22" spans="1:22" x14ac:dyDescent="0.2">
      <c r="M22" s="9"/>
      <c r="N22" s="9"/>
      <c r="O22" s="9"/>
      <c r="P22" s="9"/>
      <c r="Q22" s="9"/>
      <c r="R22" s="9"/>
      <c r="S22" s="9"/>
      <c r="T22" s="9"/>
      <c r="U22" s="9"/>
    </row>
    <row r="23" spans="1:22" s="3" customFormat="1" ht="19.899999999999999" customHeight="1" x14ac:dyDescent="0.2">
      <c r="A23" s="8" t="s">
        <v>2</v>
      </c>
      <c r="B23" s="8"/>
      <c r="C23" s="8"/>
      <c r="D23" s="8"/>
      <c r="E23" s="8"/>
      <c r="F23" s="8"/>
      <c r="G23" s="8"/>
      <c r="H23" s="8"/>
      <c r="I23" s="8"/>
      <c r="M23" s="6"/>
      <c r="N23" s="6"/>
      <c r="O23" s="6"/>
      <c r="P23" s="6"/>
      <c r="Q23" s="6"/>
      <c r="R23" s="6"/>
      <c r="S23" s="6"/>
      <c r="T23" s="6"/>
      <c r="U23" s="6"/>
    </row>
    <row r="24" spans="1:22" s="3" customFormat="1" ht="19.899999999999999" customHeight="1" x14ac:dyDescent="0.2">
      <c r="A24" s="7" t="s">
        <v>1</v>
      </c>
      <c r="B24" s="7"/>
      <c r="C24" s="7"/>
      <c r="D24" s="7"/>
      <c r="E24" s="7"/>
      <c r="F24" s="7"/>
      <c r="G24" s="7"/>
      <c r="H24" s="7"/>
      <c r="I24" s="7"/>
      <c r="M24" s="6"/>
      <c r="N24" s="6"/>
      <c r="O24" s="6"/>
      <c r="P24" s="6"/>
      <c r="Q24" s="6"/>
      <c r="R24" s="6"/>
      <c r="S24" s="6"/>
      <c r="T24" s="6"/>
      <c r="U24" s="6"/>
    </row>
    <row r="25" spans="1:22" s="3" customFormat="1" ht="22.9" customHeight="1" x14ac:dyDescent="0.2">
      <c r="A25" s="5" t="s">
        <v>0</v>
      </c>
      <c r="B25" s="4"/>
      <c r="C25" s="4"/>
      <c r="D25" s="4"/>
      <c r="E25" s="4"/>
      <c r="F25" s="4"/>
      <c r="G25" s="4"/>
      <c r="H25" s="4"/>
      <c r="I25" s="4"/>
    </row>
    <row r="26" spans="1:22" x14ac:dyDescent="0.2">
      <c r="A26" s="1"/>
    </row>
    <row r="27" spans="1:22" x14ac:dyDescent="0.2">
      <c r="A27" s="1"/>
    </row>
    <row r="28" spans="1:22" x14ac:dyDescent="0.2">
      <c r="A28" s="2"/>
    </row>
    <row r="29" spans="1:22" x14ac:dyDescent="0.2">
      <c r="A29" s="1"/>
    </row>
  </sheetData>
  <mergeCells count="12">
    <mergeCell ref="A1:I1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A25:I25"/>
    <mergeCell ref="A23:I2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Substitute Teachers Profile 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2025-03-14T10:57:31Z</dcterms:created>
  <dcterms:modified xsi:type="dcterms:W3CDTF">2025-03-14T10:57:48Z</dcterms:modified>
</cp:coreProperties>
</file>