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15" windowWidth="20730" windowHeight="11610"/>
  </bookViews>
  <sheets>
    <sheet name="Capital - 4840" sheetId="8" r:id="rId1"/>
  </sheets>
  <calcPr calcId="145621"/>
</workbook>
</file>

<file path=xl/calcChain.xml><?xml version="1.0" encoding="utf-8"?>
<calcChain xmlns="http://schemas.openxmlformats.org/spreadsheetml/2006/main">
  <c r="D38" i="8" l="1"/>
  <c r="D20" i="8"/>
  <c r="D15" i="8"/>
  <c r="D41" i="8"/>
  <c r="D7" i="8"/>
  <c r="D39" i="8" l="1"/>
  <c r="D42" i="8" s="1"/>
</calcChain>
</file>

<file path=xl/sharedStrings.xml><?xml version="1.0" encoding="utf-8"?>
<sst xmlns="http://schemas.openxmlformats.org/spreadsheetml/2006/main" count="79" uniqueCount="69">
  <si>
    <t>Description</t>
  </si>
  <si>
    <t>Dist Amount</t>
  </si>
  <si>
    <t>Grand Total</t>
  </si>
  <si>
    <t>N/A</t>
  </si>
  <si>
    <t>Department of Education</t>
  </si>
  <si>
    <t>Corner Brook Junior High - Redevelopment &amp; Extension</t>
  </si>
  <si>
    <t>Gander Academy - Redevelopment K-3</t>
  </si>
  <si>
    <t>Gander - Planning for Proposed 4-6 School</t>
  </si>
  <si>
    <t>Holy Spirit High - Extension to Building</t>
  </si>
  <si>
    <t>Beachy Cove Elementary - Modular Classroom</t>
  </si>
  <si>
    <t>Roncalli Elementary - Extension &amp; Renovations</t>
  </si>
  <si>
    <t>St. Teresa's - New School Construction</t>
  </si>
  <si>
    <t>West End High School - New School</t>
  </si>
  <si>
    <t>Elizabeth Park Elementary - Planning for Extension</t>
  </si>
  <si>
    <t>Conception Bay South - Planning &amp; Design of New School</t>
  </si>
  <si>
    <t>Torbay/Flatrock/Pouch Cove/Bauline - New 5-7 School</t>
  </si>
  <si>
    <t>Portugal Cove/St. Philips - New 5-9 School</t>
  </si>
  <si>
    <t>Paradise - Planning &amp; Design new K-6 School</t>
  </si>
  <si>
    <t>Pre-Engineered Modular Classrooms</t>
  </si>
  <si>
    <t>Sub-Total - Western Region</t>
  </si>
  <si>
    <t>Sub-Total - Eastern Region</t>
  </si>
  <si>
    <t>Total - Conseil Scolaire Francophone School District</t>
  </si>
  <si>
    <t>Grand Total - Newfoundland &amp; Labrador English School District</t>
  </si>
  <si>
    <t>Labrador Region</t>
  </si>
  <si>
    <t>No Major Capital Projects</t>
  </si>
  <si>
    <t>Sub-Total - Labrador Region</t>
  </si>
  <si>
    <t>Western Region</t>
  </si>
  <si>
    <t>Eastern Region</t>
  </si>
  <si>
    <t>Exploits Valley High - Extension and Renovations</t>
  </si>
  <si>
    <t>Conseil Scolaire Francophone</t>
  </si>
  <si>
    <t>Central Region</t>
  </si>
  <si>
    <t>Sub-Total - Central Region</t>
  </si>
  <si>
    <t>Carbonear Academy - Main Building Construction</t>
  </si>
  <si>
    <t>GC Rowe School - Planning for Redevelopment</t>
  </si>
  <si>
    <t>Community</t>
  </si>
  <si>
    <t>Grand Falls</t>
  </si>
  <si>
    <t>Charlottetown</t>
  </si>
  <si>
    <t>St. Anthony</t>
  </si>
  <si>
    <t>Corner Brook</t>
  </si>
  <si>
    <t>L'Anse aux Loup</t>
  </si>
  <si>
    <t>Port Hope Simpson</t>
  </si>
  <si>
    <t>Port Saunders</t>
  </si>
  <si>
    <t>Gander</t>
  </si>
  <si>
    <t>Baie Verte</t>
  </si>
  <si>
    <t>Manuels</t>
  </si>
  <si>
    <t>Holy Family School - Link Construction and Relocation of Modular Classroom</t>
  </si>
  <si>
    <t>Paradise</t>
  </si>
  <si>
    <t>Portugal Cove</t>
  </si>
  <si>
    <t>St. John's</t>
  </si>
  <si>
    <t>Placentia</t>
  </si>
  <si>
    <t>Carbonear</t>
  </si>
  <si>
    <t>Torbay</t>
  </si>
  <si>
    <t>Virginia Park Elementary- New K-6 School</t>
  </si>
  <si>
    <t>Conception Bay South</t>
  </si>
  <si>
    <t>Portugal Cove/St. Philips</t>
  </si>
  <si>
    <t>Various</t>
  </si>
  <si>
    <t>K-12 Major Capital Expenditures</t>
  </si>
  <si>
    <t>For Fiscal Year Ending March 31, 2014</t>
  </si>
  <si>
    <t>Area</t>
  </si>
  <si>
    <t>William Gillett Academy - Partial Demo &amp; Redevelopment</t>
  </si>
  <si>
    <t>White Hills Academy- New K-12 School</t>
  </si>
  <si>
    <t>Labrador Straits Academy - New School</t>
  </si>
  <si>
    <t>Bayside Academy - New School</t>
  </si>
  <si>
    <t>French Shore Academy - New School</t>
  </si>
  <si>
    <t>Copper Ridge Academy - New School</t>
  </si>
  <si>
    <t>Laval High - New 7-12 School</t>
  </si>
  <si>
    <t>Holy Trinity High - New K-6 School</t>
  </si>
  <si>
    <t>Holy Trinity High - Modular Classrooms</t>
  </si>
  <si>
    <t>Elizabeth Park Elementary - New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</si>
</sst>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44" fontId="1" fillId="2" borderId="1" xfId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44" fontId="0" fillId="3" borderId="1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44" fontId="1" fillId="0" borderId="1" xfId="1" applyFont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44" fontId="1" fillId="0" borderId="1" xfId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44" fontId="1" fillId="4" borderId="1" xfId="1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44" fontId="0" fillId="0" borderId="0" xfId="0" applyNumberFormat="1" applyFill="1" applyBorder="1"/>
    <xf numFmtId="44" fontId="1" fillId="3" borderId="1" xfId="1" applyFont="1" applyFill="1" applyBorder="1" applyAlignment="1">
      <alignment horizontal="center"/>
    </xf>
    <xf numFmtId="0" fontId="0" fillId="3" borderId="1" xfId="0" applyFont="1" applyFill="1" applyBorder="1"/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44" fontId="0" fillId="0" borderId="0" xfId="1" applyFont="1" applyAlignment="1">
      <alignment horizontal="centerContinuous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tabSelected="1" workbookViewId="0">
      <selection activeCell="F24" sqref="F24"/>
    </sheetView>
  </sheetViews>
  <sheetFormatPr defaultRowHeight="15" x14ac:dyDescent="0.25"/>
  <cols>
    <col min="1" max="1" width="29.28515625" style="18" customWidth="1"/>
    <col min="2" max="2" width="27" customWidth="1"/>
    <col min="3" max="3" width="75.42578125" customWidth="1"/>
    <col min="4" max="4" width="16.85546875" customWidth="1"/>
    <col min="5" max="5" width="22.28515625" style="18" bestFit="1" customWidth="1"/>
    <col min="6" max="16384" width="9.140625" style="18"/>
  </cols>
  <sheetData>
    <row r="1" spans="1:20" x14ac:dyDescent="0.25">
      <c r="A1" s="24" t="s">
        <v>4</v>
      </c>
      <c r="B1" s="23"/>
      <c r="C1" s="23"/>
      <c r="D1" s="25"/>
    </row>
    <row r="2" spans="1:20" x14ac:dyDescent="0.25">
      <c r="A2" s="24" t="s">
        <v>56</v>
      </c>
      <c r="B2" s="23"/>
      <c r="C2" s="23"/>
      <c r="D2" s="25"/>
    </row>
    <row r="3" spans="1:20" x14ac:dyDescent="0.25">
      <c r="A3" s="24" t="s">
        <v>57</v>
      </c>
      <c r="B3" s="23"/>
      <c r="C3" s="23"/>
      <c r="D3" s="25"/>
    </row>
    <row r="4" spans="1:20" x14ac:dyDescent="0.25">
      <c r="B4" s="1"/>
      <c r="D4" s="5"/>
    </row>
    <row r="5" spans="1:20" x14ac:dyDescent="0.25">
      <c r="A5" s="4" t="s">
        <v>58</v>
      </c>
      <c r="B5" s="4" t="s">
        <v>34</v>
      </c>
      <c r="C5" s="4" t="s">
        <v>0</v>
      </c>
      <c r="D5" s="6" t="s">
        <v>1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 x14ac:dyDescent="0.25">
      <c r="A6" s="7" t="s">
        <v>23</v>
      </c>
      <c r="B6" s="7" t="s">
        <v>3</v>
      </c>
      <c r="C6" s="22" t="s">
        <v>24</v>
      </c>
      <c r="D6" s="21">
        <v>0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x14ac:dyDescent="0.25">
      <c r="A7" s="2"/>
      <c r="B7" s="10"/>
      <c r="C7" s="13" t="s">
        <v>25</v>
      </c>
      <c r="D7" s="14">
        <f>D6</f>
        <v>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1:20" x14ac:dyDescent="0.25">
      <c r="A8" s="7" t="s">
        <v>26</v>
      </c>
      <c r="B8" s="7" t="s">
        <v>36</v>
      </c>
      <c r="C8" s="8" t="s">
        <v>59</v>
      </c>
      <c r="D8" s="9">
        <v>2703780.9</v>
      </c>
    </row>
    <row r="9" spans="1:20" x14ac:dyDescent="0.25">
      <c r="A9" s="8"/>
      <c r="B9" s="7" t="s">
        <v>37</v>
      </c>
      <c r="C9" s="8" t="s">
        <v>60</v>
      </c>
      <c r="D9" s="9">
        <v>5320815.0600000005</v>
      </c>
    </row>
    <row r="10" spans="1:20" x14ac:dyDescent="0.25">
      <c r="A10" s="8"/>
      <c r="B10" s="7" t="s">
        <v>38</v>
      </c>
      <c r="C10" s="8" t="s">
        <v>33</v>
      </c>
      <c r="D10" s="9">
        <v>48075</v>
      </c>
    </row>
    <row r="11" spans="1:20" x14ac:dyDescent="0.25">
      <c r="A11" s="8"/>
      <c r="B11" s="7" t="s">
        <v>38</v>
      </c>
      <c r="C11" s="8" t="s">
        <v>5</v>
      </c>
      <c r="D11" s="9">
        <v>8890577.9800000004</v>
      </c>
    </row>
    <row r="12" spans="1:20" x14ac:dyDescent="0.25">
      <c r="A12" s="8"/>
      <c r="B12" s="7" t="s">
        <v>39</v>
      </c>
      <c r="C12" s="8" t="s">
        <v>61</v>
      </c>
      <c r="D12" s="9">
        <v>1484.1700000000003</v>
      </c>
    </row>
    <row r="13" spans="1:20" x14ac:dyDescent="0.25">
      <c r="A13" s="8"/>
      <c r="B13" s="7" t="s">
        <v>40</v>
      </c>
      <c r="C13" s="8" t="s">
        <v>62</v>
      </c>
      <c r="D13" s="9">
        <v>197.57999999999998</v>
      </c>
    </row>
    <row r="14" spans="1:20" x14ac:dyDescent="0.25">
      <c r="A14" s="8"/>
      <c r="B14" s="7" t="s">
        <v>41</v>
      </c>
      <c r="C14" s="8" t="s">
        <v>63</v>
      </c>
      <c r="D14" s="9">
        <v>327.41000000000003</v>
      </c>
    </row>
    <row r="15" spans="1:20" x14ac:dyDescent="0.25">
      <c r="A15" s="2"/>
      <c r="B15" s="3"/>
      <c r="C15" s="11" t="s">
        <v>19</v>
      </c>
      <c r="D15" s="12">
        <f>SUM(D8:D14)</f>
        <v>16965258.100000001</v>
      </c>
    </row>
    <row r="16" spans="1:20" x14ac:dyDescent="0.25">
      <c r="A16" s="7" t="s">
        <v>30</v>
      </c>
      <c r="B16" s="7" t="s">
        <v>35</v>
      </c>
      <c r="C16" s="8" t="s">
        <v>28</v>
      </c>
      <c r="D16" s="9">
        <v>3611473.29</v>
      </c>
    </row>
    <row r="17" spans="1:5" x14ac:dyDescent="0.25">
      <c r="A17" s="7"/>
      <c r="B17" s="7" t="s">
        <v>42</v>
      </c>
      <c r="C17" s="8" t="s">
        <v>6</v>
      </c>
      <c r="D17" s="9">
        <v>107475.72</v>
      </c>
    </row>
    <row r="18" spans="1:5" x14ac:dyDescent="0.25">
      <c r="A18" s="7"/>
      <c r="B18" s="7" t="s">
        <v>43</v>
      </c>
      <c r="C18" s="8" t="s">
        <v>64</v>
      </c>
      <c r="D18" s="9">
        <v>117662.98999999999</v>
      </c>
    </row>
    <row r="19" spans="1:5" x14ac:dyDescent="0.25">
      <c r="A19" s="7"/>
      <c r="B19" s="7" t="s">
        <v>42</v>
      </c>
      <c r="C19" s="8" t="s">
        <v>7</v>
      </c>
      <c r="D19" s="9">
        <v>208809.91</v>
      </c>
    </row>
    <row r="20" spans="1:5" x14ac:dyDescent="0.25">
      <c r="A20" s="10"/>
      <c r="B20" s="3"/>
      <c r="C20" s="11" t="s">
        <v>31</v>
      </c>
      <c r="D20" s="12">
        <f>SUM(D16:D19)</f>
        <v>4045421.91</v>
      </c>
    </row>
    <row r="21" spans="1:5" x14ac:dyDescent="0.25">
      <c r="A21" s="7" t="s">
        <v>27</v>
      </c>
      <c r="B21" s="7" t="s">
        <v>44</v>
      </c>
      <c r="C21" s="8" t="s">
        <v>8</v>
      </c>
      <c r="D21" s="9">
        <v>385150.70999999996</v>
      </c>
    </row>
    <row r="22" spans="1:5" x14ac:dyDescent="0.25">
      <c r="A22" s="8"/>
      <c r="B22" s="7" t="s">
        <v>46</v>
      </c>
      <c r="C22" s="8" t="s">
        <v>45</v>
      </c>
      <c r="D22" s="9">
        <v>177124.86000000002</v>
      </c>
    </row>
    <row r="23" spans="1:5" x14ac:dyDescent="0.25">
      <c r="A23" s="8"/>
      <c r="B23" s="7" t="s">
        <v>47</v>
      </c>
      <c r="C23" s="8" t="s">
        <v>9</v>
      </c>
      <c r="D23" s="9">
        <v>404501.14</v>
      </c>
    </row>
    <row r="24" spans="1:5" x14ac:dyDescent="0.25">
      <c r="A24" s="8"/>
      <c r="B24" s="7" t="s">
        <v>48</v>
      </c>
      <c r="C24" s="8" t="s">
        <v>10</v>
      </c>
      <c r="D24" s="9">
        <v>9950409.0999999996</v>
      </c>
    </row>
    <row r="25" spans="1:5" x14ac:dyDescent="0.25">
      <c r="A25" s="8"/>
      <c r="B25" s="7" t="s">
        <v>48</v>
      </c>
      <c r="C25" s="8" t="s">
        <v>52</v>
      </c>
      <c r="D25" s="9">
        <v>276220.03000000003</v>
      </c>
    </row>
    <row r="26" spans="1:5" x14ac:dyDescent="0.25">
      <c r="A26" s="8"/>
      <c r="B26" s="7" t="s">
        <v>49</v>
      </c>
      <c r="C26" s="8" t="s">
        <v>65</v>
      </c>
      <c r="D26" s="9">
        <v>100224.9</v>
      </c>
      <c r="E26" s="20"/>
    </row>
    <row r="27" spans="1:5" x14ac:dyDescent="0.25">
      <c r="A27" s="8"/>
      <c r="B27" s="7" t="s">
        <v>50</v>
      </c>
      <c r="C27" s="8" t="s">
        <v>32</v>
      </c>
      <c r="D27" s="9">
        <v>4396223.2000000011</v>
      </c>
    </row>
    <row r="28" spans="1:5" x14ac:dyDescent="0.25">
      <c r="A28" s="8"/>
      <c r="B28" s="7" t="s">
        <v>51</v>
      </c>
      <c r="C28" s="8" t="s">
        <v>66</v>
      </c>
      <c r="D28" s="9">
        <v>669.27</v>
      </c>
    </row>
    <row r="29" spans="1:5" x14ac:dyDescent="0.25">
      <c r="A29" s="8"/>
      <c r="B29" s="7" t="s">
        <v>51</v>
      </c>
      <c r="C29" s="8" t="s">
        <v>67</v>
      </c>
      <c r="D29" s="9">
        <v>255078.61</v>
      </c>
      <c r="E29" s="20"/>
    </row>
    <row r="30" spans="1:5" x14ac:dyDescent="0.25">
      <c r="A30" s="8"/>
      <c r="B30" s="7" t="s">
        <v>48</v>
      </c>
      <c r="C30" s="8" t="s">
        <v>11</v>
      </c>
      <c r="D30" s="9">
        <v>12305173.77</v>
      </c>
    </row>
    <row r="31" spans="1:5" x14ac:dyDescent="0.25">
      <c r="A31" s="8"/>
      <c r="B31" s="7" t="s">
        <v>48</v>
      </c>
      <c r="C31" s="8" t="s">
        <v>12</v>
      </c>
      <c r="D31" s="9">
        <v>13149935.929999998</v>
      </c>
    </row>
    <row r="32" spans="1:5" x14ac:dyDescent="0.25">
      <c r="A32" s="8"/>
      <c r="B32" s="7" t="s">
        <v>46</v>
      </c>
      <c r="C32" s="8" t="s">
        <v>68</v>
      </c>
      <c r="D32" s="9">
        <v>644.15000000000009</v>
      </c>
    </row>
    <row r="33" spans="1:4" x14ac:dyDescent="0.25">
      <c r="A33" s="8"/>
      <c r="B33" s="7" t="s">
        <v>46</v>
      </c>
      <c r="C33" s="8" t="s">
        <v>13</v>
      </c>
      <c r="D33" s="9">
        <v>198739.25</v>
      </c>
    </row>
    <row r="34" spans="1:4" x14ac:dyDescent="0.25">
      <c r="A34" s="8"/>
      <c r="B34" s="7" t="s">
        <v>53</v>
      </c>
      <c r="C34" s="8" t="s">
        <v>14</v>
      </c>
      <c r="D34" s="9">
        <v>355408.58</v>
      </c>
    </row>
    <row r="35" spans="1:4" x14ac:dyDescent="0.25">
      <c r="A35" s="8"/>
      <c r="B35" s="7" t="s">
        <v>51</v>
      </c>
      <c r="C35" s="8" t="s">
        <v>15</v>
      </c>
      <c r="D35" s="9">
        <v>446909.04000000004</v>
      </c>
    </row>
    <row r="36" spans="1:4" x14ac:dyDescent="0.25">
      <c r="A36" s="8"/>
      <c r="B36" s="7" t="s">
        <v>54</v>
      </c>
      <c r="C36" s="8" t="s">
        <v>16</v>
      </c>
      <c r="D36" s="9">
        <v>256998.86000000002</v>
      </c>
    </row>
    <row r="37" spans="1:4" x14ac:dyDescent="0.25">
      <c r="A37" s="8"/>
      <c r="B37" s="7" t="s">
        <v>46</v>
      </c>
      <c r="C37" s="8" t="s">
        <v>17</v>
      </c>
      <c r="D37" s="9">
        <v>775019.71</v>
      </c>
    </row>
    <row r="38" spans="1:4" x14ac:dyDescent="0.25">
      <c r="A38" s="2"/>
      <c r="B38" s="3"/>
      <c r="C38" s="11" t="s">
        <v>20</v>
      </c>
      <c r="D38" s="12">
        <f>SUM(D21:D37)</f>
        <v>43434431.109999992</v>
      </c>
    </row>
    <row r="39" spans="1:4" x14ac:dyDescent="0.25">
      <c r="A39" s="2"/>
      <c r="B39" s="3"/>
      <c r="C39" s="11" t="s">
        <v>22</v>
      </c>
      <c r="D39" s="12">
        <f>D38+D20+D15+D7</f>
        <v>64445111.119999997</v>
      </c>
    </row>
    <row r="40" spans="1:4" x14ac:dyDescent="0.25">
      <c r="A40" s="7" t="s">
        <v>29</v>
      </c>
      <c r="B40" s="7" t="s">
        <v>55</v>
      </c>
      <c r="C40" s="8" t="s">
        <v>18</v>
      </c>
      <c r="D40" s="9">
        <v>7640</v>
      </c>
    </row>
    <row r="41" spans="1:4" x14ac:dyDescent="0.25">
      <c r="A41" s="2"/>
      <c r="B41" s="10"/>
      <c r="C41" s="13" t="s">
        <v>21</v>
      </c>
      <c r="D41" s="14">
        <f>D40</f>
        <v>7640</v>
      </c>
    </row>
    <row r="42" spans="1:4" x14ac:dyDescent="0.25">
      <c r="A42" s="15"/>
      <c r="B42" s="15"/>
      <c r="C42" s="16" t="s">
        <v>2</v>
      </c>
      <c r="D42" s="17">
        <f>D41+D39</f>
        <v>64452751.119999997</v>
      </c>
    </row>
  </sheetData>
  <pageMargins left="0.7" right="0.7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Capital - 4840</vt:lpstr>
    </vt:vector>
  </TitlesOfParts>
  <Company>Government of Newfoundland Labrador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Ross, David</dc:creator>
  <cp:lastModifiedBy>Stacey, Mark</cp:lastModifiedBy>
  <cp:lastPrinted>2014-06-25T14:30:38Z</cp:lastPrinted>
  <dcterms:created xsi:type="dcterms:W3CDTF">2014-03-20T18:03:37Z</dcterms:created>
  <dcterms:modified xsi:type="dcterms:W3CDTF">2014-06-25T14:30:40Z</dcterms:modified>
</cp:coreProperties>
</file>