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STJH\Shared-TBS\INTER-DEPT\Compensation Disclosure-Files For Website\2022\Ready for ATIPP Review\Conseil scolaire francophone provincial de Terre-Neuve-et Labrador\"/>
    </mc:Choice>
  </mc:AlternateContent>
  <bookViews>
    <workbookView xWindow="-108" yWindow="-108" windowWidth="23256" windowHeight="12576" activeTab="1"/>
  </bookViews>
  <sheets>
    <sheet name="Disclosure" sheetId="3" r:id="rId1"/>
    <sheet name="Divulgation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4" l="1"/>
  <c r="A20" i="4"/>
  <c r="B19" i="4"/>
  <c r="A19" i="4"/>
  <c r="B18" i="4"/>
  <c r="A18" i="4"/>
  <c r="B13" i="4"/>
  <c r="A13" i="4"/>
  <c r="P20" i="4"/>
  <c r="N20" i="4"/>
  <c r="L20" i="4"/>
  <c r="J20" i="4"/>
  <c r="H20" i="4"/>
  <c r="F20" i="4"/>
  <c r="D20" i="4"/>
  <c r="P19" i="4"/>
  <c r="N19" i="4"/>
  <c r="L19" i="4"/>
  <c r="J19" i="4"/>
  <c r="H19" i="4"/>
  <c r="F19" i="4"/>
  <c r="D19" i="4"/>
  <c r="P18" i="4"/>
  <c r="N18" i="4"/>
  <c r="L18" i="4"/>
  <c r="J18" i="4"/>
  <c r="H18" i="4"/>
  <c r="F18" i="4"/>
  <c r="D18" i="4"/>
  <c r="P13" i="4"/>
  <c r="N13" i="4"/>
  <c r="L13" i="4"/>
  <c r="J13" i="4"/>
  <c r="H13" i="4"/>
  <c r="F13" i="4"/>
  <c r="D13" i="4"/>
  <c r="R20" i="3"/>
  <c r="R20" i="4" s="1"/>
  <c r="R19" i="3"/>
  <c r="R19" i="4" s="1"/>
  <c r="R18" i="3"/>
  <c r="R18" i="4" s="1"/>
  <c r="R13" i="3"/>
  <c r="R13" i="4" s="1"/>
  <c r="F21" i="4"/>
  <c r="F17" i="4"/>
  <c r="F16" i="4"/>
  <c r="F15" i="4"/>
  <c r="F14" i="4"/>
  <c r="F12" i="4"/>
  <c r="J21" i="4"/>
  <c r="J17" i="4"/>
  <c r="J16" i="4"/>
  <c r="J15" i="4"/>
  <c r="J14" i="4"/>
  <c r="J12" i="4"/>
  <c r="D21" i="4" l="1"/>
  <c r="D17" i="4"/>
  <c r="H17" i="4"/>
  <c r="N21" i="4"/>
  <c r="N17" i="4"/>
  <c r="P21" i="4"/>
  <c r="P17" i="4"/>
  <c r="P16" i="4"/>
  <c r="L21" i="4"/>
  <c r="L17" i="4"/>
  <c r="L16" i="4"/>
  <c r="N16" i="4"/>
  <c r="H16" i="4"/>
  <c r="D16" i="4"/>
  <c r="B21" i="4"/>
  <c r="A21" i="4"/>
  <c r="B17" i="4"/>
  <c r="A17" i="4"/>
  <c r="B16" i="4"/>
  <c r="A16" i="4"/>
  <c r="B15" i="4"/>
  <c r="A15" i="4"/>
  <c r="B14" i="4"/>
  <c r="A14" i="4"/>
  <c r="B12" i="4"/>
  <c r="A12" i="4"/>
  <c r="P15" i="4"/>
  <c r="P14" i="4"/>
  <c r="P12" i="4"/>
  <c r="L15" i="4"/>
  <c r="N15" i="4"/>
  <c r="H15" i="4"/>
  <c r="D15" i="4"/>
  <c r="L14" i="4"/>
  <c r="N14" i="4"/>
  <c r="H14" i="4"/>
  <c r="D14" i="4"/>
  <c r="L12" i="4"/>
  <c r="N12" i="4"/>
  <c r="H12" i="4"/>
  <c r="D12" i="4"/>
  <c r="R12" i="3"/>
  <c r="R12" i="4" s="1"/>
  <c r="R14" i="3"/>
  <c r="R14" i="4" s="1"/>
  <c r="R15" i="3"/>
  <c r="R15" i="4" s="1"/>
  <c r="R16" i="3"/>
  <c r="R16" i="4" s="1"/>
  <c r="R17" i="3"/>
  <c r="R17" i="4" s="1"/>
  <c r="R21" i="3"/>
  <c r="R21" i="4" s="1"/>
  <c r="H21" i="4" l="1"/>
</calcChain>
</file>

<file path=xl/sharedStrings.xml><?xml version="1.0" encoding="utf-8"?>
<sst xmlns="http://schemas.openxmlformats.org/spreadsheetml/2006/main" count="109" uniqueCount="76">
  <si>
    <t>Bonuses</t>
  </si>
  <si>
    <t>Smith</t>
  </si>
  <si>
    <t>Peter</t>
  </si>
  <si>
    <t>Greene</t>
  </si>
  <si>
    <t>Patricia</t>
  </si>
  <si>
    <t>Total</t>
  </si>
  <si>
    <t>Nom de famille</t>
  </si>
  <si>
    <t>Prénom</t>
  </si>
  <si>
    <t>Salaire de base</t>
  </si>
  <si>
    <t>Primes</t>
  </si>
  <si>
    <t>$</t>
  </si>
  <si>
    <t xml:space="preserve">Base Salary </t>
  </si>
  <si>
    <t xml:space="preserve">Total </t>
  </si>
  <si>
    <t>Direction d'école</t>
  </si>
  <si>
    <t>Directrice des services éducatifs</t>
  </si>
  <si>
    <t>Direction générale adjointe aux finances et à l'administration</t>
  </si>
  <si>
    <t>Date</t>
  </si>
  <si>
    <t>Christianson</t>
  </si>
  <si>
    <t>Kim</t>
  </si>
  <si>
    <t>Director of Education</t>
  </si>
  <si>
    <t>Autre</t>
  </si>
  <si>
    <t>Directrice de l'éducation</t>
  </si>
  <si>
    <t xml:space="preserve"> </t>
  </si>
  <si>
    <t>Signature</t>
  </si>
  <si>
    <t>Severance</t>
  </si>
  <si>
    <t>Cormier</t>
  </si>
  <si>
    <t>Marcella</t>
  </si>
  <si>
    <t>Compensation Disclosure</t>
  </si>
  <si>
    <t>Compensation Totals greater than: $100,000</t>
  </si>
  <si>
    <t>Job Title</t>
  </si>
  <si>
    <t>Employee Name</t>
  </si>
  <si>
    <t>Total des revenus dépassant: 100 000$</t>
  </si>
  <si>
    <t>Divulgation des revenus</t>
  </si>
  <si>
    <t>There were no employees of the Conseil scolaire francophone provincial who were</t>
  </si>
  <si>
    <t>Aucun employé du Conseil scolaire francophone provincial n'a été exempté de la</t>
  </si>
  <si>
    <t>Titre du Poste</t>
  </si>
  <si>
    <t>Overtime</t>
  </si>
  <si>
    <t>Shift premium</t>
  </si>
  <si>
    <t>Retroactive Salary</t>
  </si>
  <si>
    <r>
      <rPr>
        <b/>
        <sz val="11"/>
        <color theme="1"/>
        <rFont val="Calibri"/>
        <family val="2"/>
        <scheme val="minor"/>
      </rPr>
      <t>Other</t>
    </r>
    <r>
      <rPr>
        <b/>
        <sz val="10"/>
        <color theme="1"/>
        <rFont val="Calibri"/>
        <family val="2"/>
        <scheme val="minor"/>
      </rPr>
      <t xml:space="preserve"> Compensation</t>
    </r>
  </si>
  <si>
    <t>Indemnité de départ</t>
  </si>
  <si>
    <t>Salaire rétroactif</t>
  </si>
  <si>
    <t>Temps supplémentaire</t>
  </si>
  <si>
    <t>Prime de quart</t>
  </si>
  <si>
    <t>Champdoizeau</t>
  </si>
  <si>
    <t>Nicole</t>
  </si>
  <si>
    <t>Teaching Principal</t>
  </si>
  <si>
    <r>
      <t xml:space="preserve">Assistant Director of Education </t>
    </r>
    <r>
      <rPr>
        <sz val="11"/>
        <color theme="1"/>
        <rFont val="Calibri"/>
        <family val="2"/>
        <scheme val="minor"/>
      </rPr>
      <t>(Finance &amp; Administration)</t>
    </r>
  </si>
  <si>
    <t>Director of Schools</t>
  </si>
  <si>
    <t>Conseillère pédagogique</t>
  </si>
  <si>
    <t>Program Specialist</t>
  </si>
  <si>
    <t>Hautcoeur</t>
  </si>
  <si>
    <t>Kevin</t>
  </si>
  <si>
    <t>Principal</t>
  </si>
  <si>
    <t>Anneé civile des revenus: 2022</t>
  </si>
  <si>
    <t>divulgation en 2022 en vertu de la loi.</t>
  </si>
  <si>
    <t>Direction générale de l'éducation</t>
  </si>
  <si>
    <t>Selena Mell</t>
  </si>
  <si>
    <t>Calendar Year of  Compensation: 2022</t>
  </si>
  <si>
    <t>Job Data Date: December 31, 2022</t>
  </si>
  <si>
    <t>exempted from disclosure in 2022, under the act.</t>
  </si>
  <si>
    <t>Report Date: June 13, 2023</t>
  </si>
  <si>
    <t>Date de rapport: 13 juin 2023</t>
  </si>
  <si>
    <t>Bernatchez</t>
  </si>
  <si>
    <t>Dannie</t>
  </si>
  <si>
    <t>Classroom Teacher</t>
  </si>
  <si>
    <t>Morin</t>
  </si>
  <si>
    <t>Andrée</t>
  </si>
  <si>
    <t>Oake</t>
  </si>
  <si>
    <t>Aimée</t>
  </si>
  <si>
    <t>Savoie</t>
  </si>
  <si>
    <t>Dominique</t>
  </si>
  <si>
    <t>Enseignante</t>
  </si>
  <si>
    <t>Direction enseignant</t>
  </si>
  <si>
    <t>le 14 juin 2021</t>
  </si>
  <si>
    <t>Conseil scolaire francophone provincial de Terre-Neuve-et-Labrador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</si>
</sst>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)\ _$_ ;_ * \(#,##0\)\ _$_ ;_ * &quot;-&quot;_)\ _$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19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2" fillId="0" borderId="0" xfId="0" applyFont="1"/>
    <xf numFmtId="0" fontId="0" fillId="0" borderId="10" xfId="0" applyBorder="1"/>
    <xf numFmtId="0" fontId="23" fillId="0" borderId="0" xfId="0" applyFont="1"/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164" fontId="20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20" fillId="0" borderId="0" xfId="0" applyNumberFormat="1" applyFont="1"/>
    <xf numFmtId="0" fontId="16" fillId="0" borderId="0" xfId="0" applyFont="1"/>
    <xf numFmtId="0" fontId="2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15" fontId="19" fillId="0" borderId="10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25</xdr:row>
      <xdr:rowOff>53340</xdr:rowOff>
    </xdr:from>
    <xdr:to>
      <xdr:col>1</xdr:col>
      <xdr:colOff>609600</xdr:colOff>
      <xdr:row>28</xdr:row>
      <xdr:rowOff>53340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69FE696-2324-0B78-EDFE-234451CB3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5326380"/>
          <a:ext cx="1363980" cy="594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25</xdr:row>
      <xdr:rowOff>15240</xdr:rowOff>
    </xdr:from>
    <xdr:to>
      <xdr:col>1</xdr:col>
      <xdr:colOff>502920</xdr:colOff>
      <xdr:row>28</xdr:row>
      <xdr:rowOff>30480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718BED-0920-42EC-BD0B-19438650A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4968240"/>
          <a:ext cx="147828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9"/>
  <sheetViews>
    <sheetView topLeftCell="A19" zoomScaleNormal="100" zoomScalePageLayoutView="90" workbookViewId="0">
      <selection activeCell="R3" sqref="R3"/>
    </sheetView>
  </sheetViews>
  <sheetFormatPr defaultColWidth="9.109375" defaultRowHeight="14.4" x14ac:dyDescent="0.3"/>
  <cols>
    <col min="1" max="1" width="15.5546875" customWidth="1"/>
    <col min="2" max="2" width="14.6640625" customWidth="1"/>
    <col min="3" max="3" width="30" customWidth="1"/>
    <col min="4" max="4" width="2.88671875" customWidth="1"/>
    <col min="5" max="5" width="12" customWidth="1"/>
    <col min="6" max="6" width="2.109375" customWidth="1"/>
    <col min="7" max="7" width="10" customWidth="1"/>
    <col min="8" max="8" width="2.109375" customWidth="1"/>
    <col min="9" max="9" width="10.6640625" customWidth="1"/>
    <col min="10" max="10" width="1.6640625" customWidth="1"/>
    <col min="11" max="11" width="9.44140625" customWidth="1"/>
    <col min="12" max="12" width="1.33203125" customWidth="1"/>
    <col min="13" max="13" width="10.88671875" customWidth="1"/>
    <col min="14" max="14" width="11.88671875" customWidth="1"/>
    <col min="15" max="15" width="1.6640625" customWidth="1"/>
    <col min="16" max="16" width="12.44140625" style="1" customWidth="1"/>
    <col min="17" max="17" width="2.109375" customWidth="1"/>
    <col min="18" max="18" width="12.88671875" customWidth="1"/>
  </cols>
  <sheetData>
    <row r="2" spans="1:18" ht="23.4" x14ac:dyDescent="0.45">
      <c r="A2" s="8" t="s">
        <v>75</v>
      </c>
    </row>
    <row r="3" spans="1:18" ht="17.399999999999999" x14ac:dyDescent="0.35">
      <c r="A3" s="22" t="s">
        <v>27</v>
      </c>
    </row>
    <row r="4" spans="1:18" ht="17.399999999999999" x14ac:dyDescent="0.35">
      <c r="A4" s="22"/>
    </row>
    <row r="5" spans="1:18" x14ac:dyDescent="0.3">
      <c r="A5" s="21" t="s">
        <v>58</v>
      </c>
      <c r="D5" t="s">
        <v>33</v>
      </c>
    </row>
    <row r="6" spans="1:18" x14ac:dyDescent="0.3">
      <c r="A6" s="21" t="s">
        <v>59</v>
      </c>
      <c r="D6" t="s">
        <v>60</v>
      </c>
    </row>
    <row r="7" spans="1:18" x14ac:dyDescent="0.3">
      <c r="A7" s="21" t="s">
        <v>28</v>
      </c>
    </row>
    <row r="8" spans="1:18" x14ac:dyDescent="0.3">
      <c r="A8" s="21"/>
    </row>
    <row r="9" spans="1:18" x14ac:dyDescent="0.3">
      <c r="A9" s="21" t="s">
        <v>61</v>
      </c>
    </row>
    <row r="10" spans="1:18" s="2" customFormat="1" ht="29.4" x14ac:dyDescent="0.35">
      <c r="A10" s="4" t="s">
        <v>30</v>
      </c>
      <c r="B10" s="4"/>
      <c r="C10" s="4" t="s">
        <v>29</v>
      </c>
      <c r="E10" s="23" t="s">
        <v>11</v>
      </c>
      <c r="F10" s="23"/>
      <c r="G10" s="23" t="s">
        <v>36</v>
      </c>
      <c r="H10"/>
      <c r="I10" s="23" t="s">
        <v>0</v>
      </c>
      <c r="J10" s="23"/>
      <c r="K10" s="24" t="s">
        <v>37</v>
      </c>
      <c r="L10" s="23"/>
      <c r="M10" s="24" t="s">
        <v>38</v>
      </c>
      <c r="N10" s="23" t="s">
        <v>24</v>
      </c>
      <c r="O10" s="14"/>
      <c r="P10" s="25" t="s">
        <v>39</v>
      </c>
      <c r="R10" s="23" t="s">
        <v>12</v>
      </c>
    </row>
    <row r="11" spans="1:18" s="2" customFormat="1" ht="18" x14ac:dyDescent="0.35">
      <c r="E11" s="23" t="s">
        <v>10</v>
      </c>
      <c r="F11" s="23"/>
      <c r="G11" s="23" t="s">
        <v>10</v>
      </c>
      <c r="H11"/>
      <c r="I11" s="23" t="s">
        <v>10</v>
      </c>
      <c r="J11" s="23"/>
      <c r="K11" s="23" t="s">
        <v>10</v>
      </c>
      <c r="L11" s="23"/>
      <c r="M11" s="23" t="s">
        <v>10</v>
      </c>
      <c r="N11" s="23" t="s">
        <v>10</v>
      </c>
      <c r="O11" s="23"/>
      <c r="P11" s="23" t="s">
        <v>10</v>
      </c>
      <c r="R11" s="23" t="s">
        <v>10</v>
      </c>
    </row>
    <row r="12" spans="1:18" s="2" customFormat="1" ht="18" x14ac:dyDescent="0.35">
      <c r="A12" s="5" t="s">
        <v>63</v>
      </c>
      <c r="B12" s="5" t="s">
        <v>64</v>
      </c>
      <c r="C12" s="5" t="s">
        <v>65</v>
      </c>
      <c r="E12" s="7">
        <v>88000</v>
      </c>
      <c r="F12" s="7"/>
      <c r="G12" s="7">
        <v>0</v>
      </c>
      <c r="H12" s="7"/>
      <c r="I12" s="7">
        <v>8400</v>
      </c>
      <c r="J12" s="7"/>
      <c r="K12" s="7">
        <v>0</v>
      </c>
      <c r="L12" s="7"/>
      <c r="M12" s="7">
        <v>6200</v>
      </c>
      <c r="N12" s="7">
        <v>0</v>
      </c>
      <c r="O12" s="3"/>
      <c r="P12" s="7">
        <v>100</v>
      </c>
      <c r="R12" s="7">
        <f t="shared" ref="R12:R21" si="0">SUM(E12:P12)</f>
        <v>102700</v>
      </c>
    </row>
    <row r="13" spans="1:18" s="2" customFormat="1" ht="18" x14ac:dyDescent="0.35">
      <c r="A13" s="5" t="s">
        <v>44</v>
      </c>
      <c r="B13" s="5" t="s">
        <v>45</v>
      </c>
      <c r="C13" s="5" t="s">
        <v>46</v>
      </c>
      <c r="E13" s="7">
        <v>95900</v>
      </c>
      <c r="F13" s="7"/>
      <c r="G13" s="7"/>
      <c r="H13" s="7"/>
      <c r="I13" s="7">
        <v>7400</v>
      </c>
      <c r="J13" s="7"/>
      <c r="K13" s="7"/>
      <c r="L13" s="7"/>
      <c r="M13" s="7"/>
      <c r="N13" s="7"/>
      <c r="O13" s="3"/>
      <c r="P13" s="7">
        <v>100</v>
      </c>
      <c r="R13" s="7">
        <f t="shared" si="0"/>
        <v>103400</v>
      </c>
    </row>
    <row r="14" spans="1:18" s="2" customFormat="1" ht="18" x14ac:dyDescent="0.35">
      <c r="A14" s="5" t="s">
        <v>17</v>
      </c>
      <c r="B14" s="5" t="s">
        <v>18</v>
      </c>
      <c r="C14" s="5" t="s">
        <v>19</v>
      </c>
      <c r="E14" s="7">
        <v>115000</v>
      </c>
      <c r="F14" s="7"/>
      <c r="G14" s="7">
        <v>0</v>
      </c>
      <c r="H14" s="7"/>
      <c r="I14" s="7">
        <v>0</v>
      </c>
      <c r="J14" s="7"/>
      <c r="K14" s="7">
        <v>0</v>
      </c>
      <c r="L14" s="7"/>
      <c r="M14" s="7">
        <v>0</v>
      </c>
      <c r="N14" s="7">
        <v>0</v>
      </c>
      <c r="O14" s="3"/>
      <c r="P14" s="7">
        <v>100</v>
      </c>
      <c r="R14" s="7">
        <f t="shared" si="0"/>
        <v>115100</v>
      </c>
    </row>
    <row r="15" spans="1:18" s="2" customFormat="1" ht="18" x14ac:dyDescent="0.35">
      <c r="A15" s="5" t="s">
        <v>25</v>
      </c>
      <c r="B15" s="5" t="s">
        <v>26</v>
      </c>
      <c r="C15" s="5" t="s">
        <v>50</v>
      </c>
      <c r="E15" s="7">
        <v>97300</v>
      </c>
      <c r="F15" s="7"/>
      <c r="G15" s="7">
        <v>0</v>
      </c>
      <c r="H15" s="7"/>
      <c r="I15" s="7">
        <v>10000</v>
      </c>
      <c r="J15" s="7"/>
      <c r="K15" s="7">
        <v>0</v>
      </c>
      <c r="L15" s="7"/>
      <c r="M15" s="7">
        <v>0</v>
      </c>
      <c r="N15" s="7">
        <v>0</v>
      </c>
      <c r="O15" s="3"/>
      <c r="P15" s="7">
        <v>100</v>
      </c>
      <c r="R15" s="7">
        <f t="shared" si="0"/>
        <v>107400</v>
      </c>
    </row>
    <row r="16" spans="1:18" s="2" customFormat="1" ht="18" x14ac:dyDescent="0.35">
      <c r="A16" s="5" t="s">
        <v>3</v>
      </c>
      <c r="B16" s="5" t="s">
        <v>4</v>
      </c>
      <c r="C16" s="5" t="s">
        <v>48</v>
      </c>
      <c r="E16" s="7">
        <v>117400</v>
      </c>
      <c r="F16" s="7"/>
      <c r="G16" s="7">
        <v>0</v>
      </c>
      <c r="H16" s="7"/>
      <c r="I16" s="7">
        <v>2000</v>
      </c>
      <c r="J16" s="7"/>
      <c r="K16" s="7">
        <v>0</v>
      </c>
      <c r="L16" s="7"/>
      <c r="M16" s="7">
        <v>0</v>
      </c>
      <c r="N16" s="7">
        <v>0</v>
      </c>
      <c r="O16" s="3"/>
      <c r="P16" s="7">
        <v>100</v>
      </c>
      <c r="R16" s="7">
        <f t="shared" si="0"/>
        <v>119500</v>
      </c>
    </row>
    <row r="17" spans="1:18" s="2" customFormat="1" ht="18" x14ac:dyDescent="0.35">
      <c r="A17" s="5" t="s">
        <v>51</v>
      </c>
      <c r="B17" s="5" t="s">
        <v>52</v>
      </c>
      <c r="C17" s="5" t="s">
        <v>53</v>
      </c>
      <c r="E17" s="7">
        <v>94100</v>
      </c>
      <c r="F17" s="7"/>
      <c r="G17" s="7">
        <v>0</v>
      </c>
      <c r="H17" s="7"/>
      <c r="I17" s="7">
        <v>10000</v>
      </c>
      <c r="J17" s="7"/>
      <c r="K17" s="7">
        <v>0</v>
      </c>
      <c r="L17" s="7"/>
      <c r="M17" s="7">
        <v>0</v>
      </c>
      <c r="N17" s="7">
        <v>0</v>
      </c>
      <c r="O17" s="3"/>
      <c r="P17" s="7">
        <v>100</v>
      </c>
      <c r="R17" s="7">
        <f t="shared" si="0"/>
        <v>104200</v>
      </c>
    </row>
    <row r="18" spans="1:18" s="2" customFormat="1" ht="18" x14ac:dyDescent="0.35">
      <c r="A18" s="5" t="s">
        <v>66</v>
      </c>
      <c r="B18" s="5" t="s">
        <v>67</v>
      </c>
      <c r="C18" s="5" t="s">
        <v>65</v>
      </c>
      <c r="E18" s="7">
        <v>100300</v>
      </c>
      <c r="F18" s="7"/>
      <c r="G18" s="7">
        <v>0</v>
      </c>
      <c r="H18" s="7"/>
      <c r="I18" s="7">
        <v>7400</v>
      </c>
      <c r="J18" s="7"/>
      <c r="K18" s="7">
        <v>0</v>
      </c>
      <c r="L18" s="7"/>
      <c r="M18" s="7">
        <v>0</v>
      </c>
      <c r="N18" s="7">
        <v>0</v>
      </c>
      <c r="O18" s="3"/>
      <c r="P18" s="7">
        <v>100</v>
      </c>
      <c r="R18" s="7">
        <f t="shared" si="0"/>
        <v>107800</v>
      </c>
    </row>
    <row r="19" spans="1:18" s="2" customFormat="1" ht="18" x14ac:dyDescent="0.35">
      <c r="A19" s="5" t="s">
        <v>68</v>
      </c>
      <c r="B19" s="5" t="s">
        <v>69</v>
      </c>
      <c r="C19" s="5" t="s">
        <v>65</v>
      </c>
      <c r="E19" s="7">
        <v>86700</v>
      </c>
      <c r="F19" s="7"/>
      <c r="G19" s="7">
        <v>0</v>
      </c>
      <c r="H19" s="7"/>
      <c r="I19" s="7">
        <v>11100</v>
      </c>
      <c r="J19" s="7"/>
      <c r="K19" s="7"/>
      <c r="L19" s="7"/>
      <c r="M19" s="7">
        <v>5000</v>
      </c>
      <c r="N19" s="7">
        <v>0</v>
      </c>
      <c r="O19" s="3"/>
      <c r="P19" s="7">
        <v>100</v>
      </c>
      <c r="R19" s="7">
        <f t="shared" si="0"/>
        <v>102900</v>
      </c>
    </row>
    <row r="20" spans="1:18" s="2" customFormat="1" ht="18" x14ac:dyDescent="0.35">
      <c r="A20" s="5" t="s">
        <v>70</v>
      </c>
      <c r="B20" s="5" t="s">
        <v>71</v>
      </c>
      <c r="C20" s="5" t="s">
        <v>46</v>
      </c>
      <c r="E20" s="7">
        <v>97200</v>
      </c>
      <c r="F20" s="7"/>
      <c r="G20" s="7">
        <v>0</v>
      </c>
      <c r="H20" s="7"/>
      <c r="I20" s="7">
        <v>7400</v>
      </c>
      <c r="J20" s="7"/>
      <c r="K20" s="7">
        <v>0</v>
      </c>
      <c r="L20" s="7"/>
      <c r="M20" s="7">
        <v>100</v>
      </c>
      <c r="N20" s="7">
        <v>0</v>
      </c>
      <c r="O20" s="3"/>
      <c r="P20" s="7">
        <v>100</v>
      </c>
      <c r="R20" s="7">
        <f t="shared" si="0"/>
        <v>104800</v>
      </c>
    </row>
    <row r="21" spans="1:18" s="2" customFormat="1" ht="45.6" x14ac:dyDescent="0.35">
      <c r="A21" s="15" t="s">
        <v>1</v>
      </c>
      <c r="B21" s="15" t="s">
        <v>2</v>
      </c>
      <c r="C21" s="16" t="s">
        <v>47</v>
      </c>
      <c r="E21" s="17">
        <v>133200</v>
      </c>
      <c r="F21" s="17"/>
      <c r="G21" s="17">
        <v>0</v>
      </c>
      <c r="H21" s="17"/>
      <c r="I21" s="17">
        <v>2000</v>
      </c>
      <c r="J21" s="17"/>
      <c r="K21" s="17">
        <v>0</v>
      </c>
      <c r="L21" s="17"/>
      <c r="M21" s="17">
        <v>0</v>
      </c>
      <c r="N21" s="17">
        <v>0</v>
      </c>
      <c r="O21" s="18"/>
      <c r="P21" s="17">
        <v>100</v>
      </c>
      <c r="R21" s="17">
        <f t="shared" si="0"/>
        <v>135300</v>
      </c>
    </row>
    <row r="24" spans="1:18" ht="21" x14ac:dyDescent="0.4">
      <c r="A24" s="10" t="s">
        <v>57</v>
      </c>
    </row>
    <row r="25" spans="1:18" ht="18" x14ac:dyDescent="0.35">
      <c r="A25" s="2" t="s">
        <v>19</v>
      </c>
    </row>
    <row r="26" spans="1:18" x14ac:dyDescent="0.3">
      <c r="A26" t="s">
        <v>22</v>
      </c>
      <c r="B26" t="s">
        <v>22</v>
      </c>
    </row>
    <row r="27" spans="1:18" x14ac:dyDescent="0.3">
      <c r="A27" t="s">
        <v>22</v>
      </c>
      <c r="B27" t="s">
        <v>22</v>
      </c>
    </row>
    <row r="28" spans="1:18" ht="18" x14ac:dyDescent="0.35">
      <c r="A28" s="9" t="s">
        <v>22</v>
      </c>
      <c r="B28" s="9" t="s">
        <v>22</v>
      </c>
      <c r="C28" s="30">
        <v>45091</v>
      </c>
    </row>
    <row r="29" spans="1:18" ht="18" x14ac:dyDescent="0.35">
      <c r="A29" s="2" t="s">
        <v>23</v>
      </c>
      <c r="C29" s="11" t="s">
        <v>16</v>
      </c>
    </row>
  </sheetData>
  <pageMargins left="0.25" right="0.25" top="0.75" bottom="0.75" header="0.3" footer="0.3"/>
  <pageSetup scale="8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9"/>
  <sheetViews>
    <sheetView tabSelected="1" zoomScaleNormal="100" zoomScalePageLayoutView="90" workbookViewId="0">
      <selection activeCell="R4" sqref="R4"/>
    </sheetView>
  </sheetViews>
  <sheetFormatPr defaultColWidth="11.44140625" defaultRowHeight="14.4" x14ac:dyDescent="0.3"/>
  <cols>
    <col min="1" max="1" width="17.109375" customWidth="1"/>
    <col min="2" max="2" width="12.44140625" customWidth="1"/>
    <col min="3" max="3" width="32.6640625" customWidth="1"/>
    <col min="4" max="4" width="11.88671875" customWidth="1"/>
    <col min="5" max="5" width="2.33203125" customWidth="1"/>
    <col min="6" max="6" width="14.5546875" customWidth="1"/>
    <col min="7" max="7" width="1.6640625" customWidth="1"/>
    <col min="8" max="8" width="10.5546875" customWidth="1"/>
    <col min="9" max="9" width="1.6640625" customWidth="1"/>
    <col min="10" max="10" width="10.44140625" customWidth="1"/>
    <col min="11" max="11" width="1.44140625" customWidth="1"/>
    <col min="12" max="12" width="10.44140625" customWidth="1"/>
    <col min="13" max="13" width="2.109375" customWidth="1"/>
    <col min="14" max="14" width="11.109375" customWidth="1"/>
    <col min="15" max="15" width="1.6640625" customWidth="1"/>
    <col min="16" max="16" width="8.6640625" customWidth="1"/>
    <col min="17" max="17" width="1.88671875" customWidth="1"/>
    <col min="18" max="18" width="12.33203125" customWidth="1"/>
  </cols>
  <sheetData>
    <row r="2" spans="1:18" ht="23.4" x14ac:dyDescent="0.45">
      <c r="A2" s="8" t="s">
        <v>75</v>
      </c>
    </row>
    <row r="3" spans="1:18" ht="17.399999999999999" x14ac:dyDescent="0.35">
      <c r="A3" s="22" t="s">
        <v>32</v>
      </c>
    </row>
    <row r="4" spans="1:18" ht="17.399999999999999" x14ac:dyDescent="0.35">
      <c r="A4" s="22"/>
    </row>
    <row r="5" spans="1:18" x14ac:dyDescent="0.3">
      <c r="A5" s="21" t="s">
        <v>54</v>
      </c>
      <c r="D5" t="s">
        <v>34</v>
      </c>
    </row>
    <row r="6" spans="1:18" x14ac:dyDescent="0.3">
      <c r="A6" s="21" t="s">
        <v>31</v>
      </c>
      <c r="D6" t="s">
        <v>55</v>
      </c>
    </row>
    <row r="7" spans="1:18" x14ac:dyDescent="0.3">
      <c r="A7" s="21"/>
    </row>
    <row r="8" spans="1:18" ht="17.399999999999999" x14ac:dyDescent="0.35">
      <c r="A8" s="21" t="s">
        <v>62</v>
      </c>
      <c r="F8" s="13"/>
      <c r="G8" s="13"/>
      <c r="H8" s="13"/>
      <c r="I8" s="13"/>
      <c r="J8" s="13"/>
      <c r="K8" s="13"/>
      <c r="L8" s="13"/>
      <c r="M8" s="13"/>
      <c r="O8" s="13"/>
      <c r="P8" s="13"/>
      <c r="Q8" s="13"/>
    </row>
    <row r="9" spans="1:18" ht="17.399999999999999" x14ac:dyDescent="0.35">
      <c r="A9" s="21"/>
      <c r="F9" s="26"/>
      <c r="G9" s="26"/>
      <c r="H9" s="26"/>
      <c r="I9" s="26"/>
      <c r="J9" s="26"/>
      <c r="K9" s="26"/>
      <c r="L9" s="26"/>
      <c r="M9" s="26"/>
      <c r="N9" s="27" t="s">
        <v>22</v>
      </c>
      <c r="O9" s="26"/>
      <c r="P9" s="26"/>
      <c r="Q9" s="26"/>
      <c r="R9" s="1"/>
    </row>
    <row r="10" spans="1:18" ht="34.799999999999997" x14ac:dyDescent="0.35">
      <c r="A10" s="4" t="s">
        <v>6</v>
      </c>
      <c r="B10" s="4" t="s">
        <v>7</v>
      </c>
      <c r="C10" s="4" t="s">
        <v>35</v>
      </c>
      <c r="D10" s="28" t="s">
        <v>8</v>
      </c>
      <c r="E10" s="4"/>
      <c r="F10" s="24" t="s">
        <v>42</v>
      </c>
      <c r="G10" s="26"/>
      <c r="H10" s="28" t="s">
        <v>9</v>
      </c>
      <c r="I10" s="28"/>
      <c r="J10" s="28" t="s">
        <v>43</v>
      </c>
      <c r="K10" s="28"/>
      <c r="L10" s="27" t="s">
        <v>41</v>
      </c>
      <c r="M10" s="28"/>
      <c r="N10" s="27" t="s">
        <v>40</v>
      </c>
      <c r="O10" s="26"/>
      <c r="P10" s="28" t="s">
        <v>20</v>
      </c>
      <c r="Q10" s="28"/>
      <c r="R10" s="29" t="s">
        <v>5</v>
      </c>
    </row>
    <row r="11" spans="1:18" ht="18" x14ac:dyDescent="0.35">
      <c r="A11" s="2"/>
      <c r="B11" s="2"/>
      <c r="C11" s="2"/>
      <c r="D11" s="6" t="s">
        <v>10</v>
      </c>
      <c r="E11" s="5"/>
      <c r="F11" s="6" t="s">
        <v>10</v>
      </c>
      <c r="G11" s="5"/>
      <c r="H11" s="6" t="s">
        <v>10</v>
      </c>
      <c r="I11" s="6"/>
      <c r="J11" s="6" t="s">
        <v>10</v>
      </c>
      <c r="K11" s="6"/>
      <c r="L11" s="6" t="s">
        <v>10</v>
      </c>
      <c r="M11" s="6"/>
      <c r="N11" s="6" t="s">
        <v>10</v>
      </c>
      <c r="P11" s="6" t="s">
        <v>10</v>
      </c>
      <c r="Q11" s="6"/>
      <c r="R11" s="6" t="s">
        <v>10</v>
      </c>
    </row>
    <row r="12" spans="1:18" ht="15.6" x14ac:dyDescent="0.3">
      <c r="A12" s="5" t="str">
        <f>+Disclosure!A12</f>
        <v>Bernatchez</v>
      </c>
      <c r="B12" s="5" t="str">
        <f>+Disclosure!B12</f>
        <v>Dannie</v>
      </c>
      <c r="C12" s="5" t="s">
        <v>72</v>
      </c>
      <c r="D12" s="7">
        <f>+Disclosure!E12</f>
        <v>88000</v>
      </c>
      <c r="E12" s="20"/>
      <c r="F12" s="7">
        <f>+Disclosure!G12</f>
        <v>0</v>
      </c>
      <c r="G12" s="20"/>
      <c r="H12" s="7">
        <f>+Disclosure!I12</f>
        <v>8400</v>
      </c>
      <c r="I12" s="7"/>
      <c r="J12" s="7">
        <f>+Disclosure!K12</f>
        <v>0</v>
      </c>
      <c r="K12" s="7"/>
      <c r="L12" s="7">
        <f>+Disclosure!M12</f>
        <v>6200</v>
      </c>
      <c r="M12" s="7"/>
      <c r="N12" s="7">
        <f>+Disclosure!N12</f>
        <v>0</v>
      </c>
      <c r="O12" s="20"/>
      <c r="P12" s="7">
        <f>+Disclosure!P12</f>
        <v>100</v>
      </c>
      <c r="Q12" s="7"/>
      <c r="R12" s="7">
        <f>+Disclosure!R12</f>
        <v>102700</v>
      </c>
    </row>
    <row r="13" spans="1:18" ht="15.6" x14ac:dyDescent="0.3">
      <c r="A13" s="5" t="str">
        <f>+Disclosure!A13</f>
        <v>Champdoizeau</v>
      </c>
      <c r="B13" s="5" t="str">
        <f>+Disclosure!B13</f>
        <v>Nicole</v>
      </c>
      <c r="C13" s="5" t="s">
        <v>73</v>
      </c>
      <c r="D13" s="7">
        <f>+Disclosure!E13</f>
        <v>95900</v>
      </c>
      <c r="E13" s="20"/>
      <c r="F13" s="7">
        <f>+Disclosure!G13</f>
        <v>0</v>
      </c>
      <c r="G13" s="20"/>
      <c r="H13" s="7">
        <f>+Disclosure!I13</f>
        <v>7400</v>
      </c>
      <c r="I13" s="7"/>
      <c r="J13" s="7">
        <f>+Disclosure!K13</f>
        <v>0</v>
      </c>
      <c r="K13" s="7"/>
      <c r="L13" s="7">
        <f>+Disclosure!M13</f>
        <v>0</v>
      </c>
      <c r="M13" s="7"/>
      <c r="N13" s="7">
        <f>+Disclosure!N13</f>
        <v>0</v>
      </c>
      <c r="O13" s="20"/>
      <c r="P13" s="7">
        <f>+Disclosure!P13</f>
        <v>100</v>
      </c>
      <c r="Q13" s="7"/>
      <c r="R13" s="7">
        <f>+Disclosure!R13</f>
        <v>103400</v>
      </c>
    </row>
    <row r="14" spans="1:18" ht="15.6" x14ac:dyDescent="0.3">
      <c r="A14" s="5" t="str">
        <f>+Disclosure!A14</f>
        <v>Christianson</v>
      </c>
      <c r="B14" s="5" t="str">
        <f>+Disclosure!B14</f>
        <v>Kim</v>
      </c>
      <c r="C14" s="5" t="s">
        <v>21</v>
      </c>
      <c r="D14" s="7">
        <f>+Disclosure!E14</f>
        <v>115000</v>
      </c>
      <c r="E14" s="20"/>
      <c r="F14" s="7">
        <f>+Disclosure!G14</f>
        <v>0</v>
      </c>
      <c r="G14" s="20"/>
      <c r="H14" s="7">
        <f>+Disclosure!I14</f>
        <v>0</v>
      </c>
      <c r="I14" s="7"/>
      <c r="J14" s="7">
        <f>+Disclosure!K14</f>
        <v>0</v>
      </c>
      <c r="K14" s="7"/>
      <c r="L14" s="7">
        <f>+Disclosure!M14</f>
        <v>0</v>
      </c>
      <c r="M14" s="7"/>
      <c r="N14" s="7">
        <f>+Disclosure!N14</f>
        <v>0</v>
      </c>
      <c r="O14" s="20"/>
      <c r="P14" s="7">
        <f>+Disclosure!P14</f>
        <v>100</v>
      </c>
      <c r="Q14" s="7"/>
      <c r="R14" s="7">
        <f>+Disclosure!R14</f>
        <v>115100</v>
      </c>
    </row>
    <row r="15" spans="1:18" ht="15.6" x14ac:dyDescent="0.3">
      <c r="A15" s="5" t="str">
        <f>+Disclosure!A15</f>
        <v>Cormier</v>
      </c>
      <c r="B15" s="5" t="str">
        <f>+Disclosure!B15</f>
        <v>Marcella</v>
      </c>
      <c r="C15" s="5" t="s">
        <v>49</v>
      </c>
      <c r="D15" s="7">
        <f>+Disclosure!E15</f>
        <v>97300</v>
      </c>
      <c r="E15" s="20"/>
      <c r="F15" s="7">
        <f>+Disclosure!G15</f>
        <v>0</v>
      </c>
      <c r="G15" s="20"/>
      <c r="H15" s="7">
        <f>+Disclosure!I15</f>
        <v>10000</v>
      </c>
      <c r="I15" s="7"/>
      <c r="J15" s="7">
        <f>+Disclosure!K15</f>
        <v>0</v>
      </c>
      <c r="K15" s="7"/>
      <c r="L15" s="7">
        <f>+Disclosure!M15</f>
        <v>0</v>
      </c>
      <c r="M15" s="7"/>
      <c r="N15" s="7">
        <f>+Disclosure!N15</f>
        <v>0</v>
      </c>
      <c r="O15" s="20"/>
      <c r="P15" s="7">
        <f>+Disclosure!P15</f>
        <v>100</v>
      </c>
      <c r="Q15" s="7"/>
      <c r="R15" s="7">
        <f>+Disclosure!R15</f>
        <v>107400</v>
      </c>
    </row>
    <row r="16" spans="1:18" ht="15.6" x14ac:dyDescent="0.3">
      <c r="A16" s="5" t="str">
        <f>+Disclosure!A16</f>
        <v>Greene</v>
      </c>
      <c r="B16" s="5" t="str">
        <f>+Disclosure!B16</f>
        <v>Patricia</v>
      </c>
      <c r="C16" s="5" t="s">
        <v>14</v>
      </c>
      <c r="D16" s="7">
        <f>+Disclosure!E16</f>
        <v>117400</v>
      </c>
      <c r="E16" s="7"/>
      <c r="F16" s="7">
        <f>+Disclosure!G16</f>
        <v>0</v>
      </c>
      <c r="G16" s="7"/>
      <c r="H16" s="7">
        <f>+Disclosure!I16</f>
        <v>2000</v>
      </c>
      <c r="I16" s="7"/>
      <c r="J16" s="7">
        <f>+Disclosure!K16</f>
        <v>0</v>
      </c>
      <c r="K16" s="7"/>
      <c r="L16" s="7">
        <f>+Disclosure!M16</f>
        <v>0</v>
      </c>
      <c r="M16" s="7"/>
      <c r="N16" s="7">
        <f>+Disclosure!N16</f>
        <v>0</v>
      </c>
      <c r="P16" s="7">
        <f>+Disclosure!P16</f>
        <v>100</v>
      </c>
      <c r="Q16" s="7"/>
      <c r="R16" s="7">
        <f>+Disclosure!R16</f>
        <v>119500</v>
      </c>
    </row>
    <row r="17" spans="1:18" ht="15.6" x14ac:dyDescent="0.3">
      <c r="A17" s="5" t="str">
        <f>+Disclosure!A17</f>
        <v>Hautcoeur</v>
      </c>
      <c r="B17" s="5" t="str">
        <f>+Disclosure!B17</f>
        <v>Kevin</v>
      </c>
      <c r="C17" s="5" t="s">
        <v>13</v>
      </c>
      <c r="D17" s="7">
        <f>+Disclosure!E17</f>
        <v>94100</v>
      </c>
      <c r="E17" s="7"/>
      <c r="F17" s="7">
        <f>+Disclosure!G17</f>
        <v>0</v>
      </c>
      <c r="G17" s="7"/>
      <c r="H17" s="7">
        <f>+Disclosure!I17</f>
        <v>10000</v>
      </c>
      <c r="I17" s="7"/>
      <c r="J17" s="7">
        <f>+Disclosure!K17</f>
        <v>0</v>
      </c>
      <c r="K17" s="7"/>
      <c r="L17" s="7">
        <f>+Disclosure!M17</f>
        <v>0</v>
      </c>
      <c r="M17" s="7"/>
      <c r="N17" s="7">
        <f>+Disclosure!N17</f>
        <v>0</v>
      </c>
      <c r="P17" s="7">
        <f>+Disclosure!P17</f>
        <v>100</v>
      </c>
      <c r="Q17" s="7"/>
      <c r="R17" s="7">
        <f>+Disclosure!R17</f>
        <v>104200</v>
      </c>
    </row>
    <row r="18" spans="1:18" ht="15.6" x14ac:dyDescent="0.3">
      <c r="A18" s="5" t="str">
        <f>+Disclosure!A18</f>
        <v>Morin</v>
      </c>
      <c r="B18" s="5" t="str">
        <f>+Disclosure!B18</f>
        <v>Andrée</v>
      </c>
      <c r="C18" s="5" t="s">
        <v>72</v>
      </c>
      <c r="D18" s="7">
        <f>+Disclosure!E18</f>
        <v>100300</v>
      </c>
      <c r="E18" s="20"/>
      <c r="F18" s="7">
        <f>+Disclosure!G18</f>
        <v>0</v>
      </c>
      <c r="G18" s="20"/>
      <c r="H18" s="7">
        <f>+Disclosure!I18</f>
        <v>7400</v>
      </c>
      <c r="I18" s="7"/>
      <c r="J18" s="7">
        <f>+Disclosure!K18</f>
        <v>0</v>
      </c>
      <c r="K18" s="7"/>
      <c r="L18" s="7">
        <f>+Disclosure!M18</f>
        <v>0</v>
      </c>
      <c r="M18" s="7"/>
      <c r="N18" s="7">
        <f>+Disclosure!N18</f>
        <v>0</v>
      </c>
      <c r="O18" s="20"/>
      <c r="P18" s="7">
        <f>+Disclosure!P18</f>
        <v>100</v>
      </c>
      <c r="Q18" s="7"/>
      <c r="R18" s="7">
        <f>+Disclosure!R18</f>
        <v>107800</v>
      </c>
    </row>
    <row r="19" spans="1:18" ht="15.6" x14ac:dyDescent="0.3">
      <c r="A19" s="5" t="str">
        <f>+Disclosure!A19</f>
        <v>Oake</v>
      </c>
      <c r="B19" s="5" t="str">
        <f>+Disclosure!B19</f>
        <v>Aimée</v>
      </c>
      <c r="C19" s="5" t="s">
        <v>72</v>
      </c>
      <c r="D19" s="7">
        <f>+Disclosure!E19</f>
        <v>86700</v>
      </c>
      <c r="E19" s="20"/>
      <c r="F19" s="7">
        <f>+Disclosure!G19</f>
        <v>0</v>
      </c>
      <c r="G19" s="20"/>
      <c r="H19" s="7">
        <f>+Disclosure!I19</f>
        <v>11100</v>
      </c>
      <c r="I19" s="7"/>
      <c r="J19" s="7">
        <f>+Disclosure!K19</f>
        <v>0</v>
      </c>
      <c r="K19" s="7"/>
      <c r="L19" s="7">
        <f>+Disclosure!M19</f>
        <v>5000</v>
      </c>
      <c r="M19" s="7"/>
      <c r="N19" s="7">
        <f>+Disclosure!N19</f>
        <v>0</v>
      </c>
      <c r="O19" s="20"/>
      <c r="P19" s="7">
        <f>+Disclosure!P19</f>
        <v>100</v>
      </c>
      <c r="Q19" s="7"/>
      <c r="R19" s="7">
        <f>+Disclosure!R19</f>
        <v>102900</v>
      </c>
    </row>
    <row r="20" spans="1:18" ht="15.6" x14ac:dyDescent="0.3">
      <c r="A20" s="5" t="str">
        <f>+Disclosure!A20</f>
        <v>Savoie</v>
      </c>
      <c r="B20" s="5" t="str">
        <f>+Disclosure!B20</f>
        <v>Dominique</v>
      </c>
      <c r="C20" s="5" t="s">
        <v>73</v>
      </c>
      <c r="D20" s="7">
        <f>+Disclosure!E20</f>
        <v>97200</v>
      </c>
      <c r="E20" s="20"/>
      <c r="F20" s="7">
        <f>+Disclosure!G20</f>
        <v>0</v>
      </c>
      <c r="G20" s="20"/>
      <c r="H20" s="7">
        <f>+Disclosure!I20</f>
        <v>7400</v>
      </c>
      <c r="I20" s="7"/>
      <c r="J20" s="7">
        <f>+Disclosure!K20</f>
        <v>0</v>
      </c>
      <c r="K20" s="7"/>
      <c r="L20" s="7">
        <f>+Disclosure!M20</f>
        <v>100</v>
      </c>
      <c r="M20" s="7"/>
      <c r="N20" s="7">
        <f>+Disclosure!N20</f>
        <v>0</v>
      </c>
      <c r="O20" s="20"/>
      <c r="P20" s="7">
        <f>+Disclosure!P20</f>
        <v>100</v>
      </c>
      <c r="Q20" s="7"/>
      <c r="R20" s="7">
        <f>+Disclosure!R20</f>
        <v>104800</v>
      </c>
    </row>
    <row r="21" spans="1:18" ht="31.2" x14ac:dyDescent="0.3">
      <c r="A21" s="15" t="str">
        <f>+Disclosure!A21</f>
        <v>Smith</v>
      </c>
      <c r="B21" s="15" t="str">
        <f>+Disclosure!B21</f>
        <v>Peter</v>
      </c>
      <c r="C21" s="16" t="s">
        <v>15</v>
      </c>
      <c r="D21" s="17">
        <f>+Disclosure!E21</f>
        <v>133200</v>
      </c>
      <c r="E21" s="17"/>
      <c r="F21" s="7">
        <f>+Disclosure!G21</f>
        <v>0</v>
      </c>
      <c r="G21" s="17"/>
      <c r="H21" s="17">
        <f>+Disclosure!I21</f>
        <v>2000</v>
      </c>
      <c r="I21" s="17"/>
      <c r="J21" s="7">
        <f>+Disclosure!K21</f>
        <v>0</v>
      </c>
      <c r="K21" s="17"/>
      <c r="L21" s="7">
        <f>+Disclosure!M21</f>
        <v>0</v>
      </c>
      <c r="M21" s="17"/>
      <c r="N21" s="17">
        <f>+Disclosure!N21</f>
        <v>0</v>
      </c>
      <c r="O21" s="19"/>
      <c r="P21" s="17">
        <f>+Disclosure!P21</f>
        <v>100</v>
      </c>
      <c r="Q21" s="17"/>
      <c r="R21" s="17">
        <f>+Disclosure!R21</f>
        <v>135300</v>
      </c>
    </row>
    <row r="24" spans="1:18" ht="21" x14ac:dyDescent="0.4">
      <c r="A24" s="10" t="s">
        <v>57</v>
      </c>
    </row>
    <row r="25" spans="1:18" ht="18" x14ac:dyDescent="0.35">
      <c r="A25" s="2" t="s">
        <v>56</v>
      </c>
    </row>
    <row r="28" spans="1:18" ht="18" x14ac:dyDescent="0.35">
      <c r="A28" s="9" t="s">
        <v>22</v>
      </c>
      <c r="B28" s="9"/>
      <c r="C28" s="12" t="s">
        <v>74</v>
      </c>
    </row>
    <row r="29" spans="1:18" ht="18" x14ac:dyDescent="0.35">
      <c r="A29" s="2" t="s">
        <v>23</v>
      </c>
      <c r="C29" s="11" t="s">
        <v>16</v>
      </c>
    </row>
  </sheetData>
  <pageMargins left="0.7" right="0.7" top="0.75" bottom="0.75" header="0.3" footer="0.3"/>
  <pageSetup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Disclosure</vt:lpstr>
      <vt:lpstr>Divulgation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Jean</dc:creator>
  <cp:lastModifiedBy>Garland, Amanda</cp:lastModifiedBy>
  <cp:lastPrinted>2020-11-23T18:20:45Z</cp:lastPrinted>
  <dcterms:created xsi:type="dcterms:W3CDTF">2017-03-02T12:08:40Z</dcterms:created>
  <dcterms:modified xsi:type="dcterms:W3CDTF">2023-06-22T17:15:17Z</dcterms:modified>
</cp:coreProperties>
</file>