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5"/>
  <workbookPr/>
  <mc:AlternateContent xmlns:mc="http://schemas.openxmlformats.org/markup-compatibility/2006">
    <mc:Choice Requires="x15">
      <x15ac:absPath xmlns:x15ac="http://schemas.microsoft.com/office/spreadsheetml/2010/11/ac" url="W:\2023-2024\Compensation Disclosure\"/>
    </mc:Choice>
  </mc:AlternateContent>
  <xr:revisionPtr revIDLastSave="18" documentId="13_ncr:1_{7D69ECA1-5736-497B-A50E-80A044DEA2E9}" xr6:coauthVersionLast="47" xr6:coauthVersionMax="47" xr10:uidLastSave="{BCFAC81E-5AA4-BF44-BBBA-B5959B449F5D}"/>
  <bookViews>
    <workbookView xWindow="29865" yWindow="3750" windowWidth="21180" windowHeight="131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H12" i="1"/>
  <c r="H13" i="1"/>
  <c r="H11" i="1"/>
  <c r="D13" i="1"/>
  <c r="D11" i="1"/>
  <c r="K12" i="1"/>
  <c r="K13" i="1"/>
  <c r="K11" i="1"/>
</calcChain>
</file>

<file path=xl/sharedStrings.xml><?xml version="1.0" encoding="utf-8"?>
<sst xmlns="http://schemas.openxmlformats.org/spreadsheetml/2006/main" count="30" uniqueCount="29">
  <si>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</si>
  <si>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</si>
  <si>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</si>
  <si>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</si>
  <si>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</si>
  <si>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</si>
  <si>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</si>
  <si>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</si>
  <si>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</si>
  <si>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</si>
  <si>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</si>
  <si>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</si>
  <si>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INCLUDE ONE OF THE FOLLOWING:</t>
  </si>
  <si>
    <t xml:space="preserve">Compensation Disclosure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</si>
  <si>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2023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</si>
  <si>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2023</t>
    </r>
  </si>
  <si>
    <t>One employee of the above department or public body was exempted from disclosure in 2023, under the act.</t>
  </si>
  <si>
    <t>[ # ] employees of the above department or public body were exempted from disclosure in 2023, under the act, with an aggregate total compensation of $ [AMOUNT]</t>
  </si>
  <si>
    <t>There were no employees of the above department or public body who were exempted from disclosure in 2023, under the act.</t>
  </si>
  <si>
    <t>MMSB</t>
  </si>
  <si>
    <t>Gillian Andrews</t>
  </si>
  <si>
    <t>Corporate Services</t>
  </si>
  <si>
    <t>Director</t>
  </si>
  <si>
    <t>Gary Ryan</t>
  </si>
  <si>
    <t>Programs</t>
  </si>
  <si>
    <t>Charles Bown</t>
  </si>
  <si>
    <t>Executive</t>
  </si>
  <si>
    <t>CEO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</si>
  <si>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April 24,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</si>
</sst>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5" fontId="6" fillId="0" borderId="0" xfId="0" applyNumberFormat="1" applyFont="1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1771650</xdr:colOff>
      <xdr:row>3</xdr:row>
      <xdr:rowOff>47625</xdr:rowOff>
    </xdr:from>
    <xdr:to>
      <xdr:col>2</xdr:col>
      <xdr:colOff>9525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14800" y="714375"/>
          <a:ext cx="1238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en-US"/>
            <a:t>X</a:t>
          </a:r>
        </a:p>
      </xdr:txBody>
    </xdr:sp>
    <xdr:clientData/>
  </xdr:twoCellAnchor>
  <xdr:twoCellAnchor editAs="oneCell">
    <xdr:from>
      <xdr:col>0</xdr:col>
      <xdr:colOff>757440</xdr:colOff>
      <xdr:row>14</xdr:row>
      <xdr:rowOff>106000</xdr:rowOff>
    </xdr:from>
    <xdr:to>
      <xdr:col>0</xdr:col>
      <xdr:colOff>2193840</xdr:colOff>
      <xdr:row>18</xdr:row>
      <xdr:rowOff>33760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C60DF38-6279-E24E-F550-5608703FFFDA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14:cNvPr>
            <xdr14:cNvContentPartPr/>
          </xdr14:nvContentPartPr>
          <xdr14:nvPr macro=""/>
          <xdr14:xfrm>
            <a:off x="757440" y="2874600"/>
            <a:ext cx="1436400" cy="689760"/>
          </xdr14:xfrm>
        </xdr:contentPart>
      </mc:Choice>
      <mc:Fallback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7C60DF38-6279-E24E-F550-5608703FFFDA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42320" y="2859480"/>
              <a:ext cx="1467000" cy="720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1464480</xdr:colOff>
      <xdr:row>17</xdr:row>
      <xdr:rowOff>160540</xdr:rowOff>
    </xdr:from>
    <xdr:to>
      <xdr:col>0</xdr:col>
      <xdr:colOff>1655280</xdr:colOff>
      <xdr:row>18</xdr:row>
      <xdr:rowOff>173440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8247289-73A7-7F96-6B6C-82A05DCE0073}"/>
                </a:ext>
                <a:ext uri="{147F2762-F138-4A5C-976F-8EAC2B608ADB}">
                  <a16:predDERef xmlns:a16="http://schemas.microsoft.com/office/drawing/2014/main" pred="{7C60DF38-6279-E24E-F550-5608703FFFDA}"/>
                </a:ext>
              </a:extLst>
            </xdr14:cNvPr>
            <xdr14:cNvContentPartPr/>
          </xdr14:nvContentPartPr>
          <xdr14:nvPr macro=""/>
          <xdr14:xfrm>
            <a:off x="1464480" y="3500640"/>
            <a:ext cx="190800" cy="203400"/>
          </xdr14:xfrm>
        </xdr:contentPart>
      </mc:Choice>
      <mc:Fallback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A8247289-73A7-7F96-6B6C-82A05DCE0073}"/>
                </a:ext>
                <a:ext uri="{147F2762-F138-4A5C-976F-8EAC2B608ADB}">
                  <a16:predDERef xmlns:a16="http://schemas.microsoft.com/office/drawing/2014/main" pred="{7C60DF38-6279-E24E-F550-5608703FFFDA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49360" y="3485520"/>
              <a:ext cx="221400" cy="23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1634040</xdr:colOff>
      <xdr:row>18</xdr:row>
      <xdr:rowOff>39160</xdr:rowOff>
    </xdr:from>
    <xdr:to>
      <xdr:col>0</xdr:col>
      <xdr:colOff>1829160</xdr:colOff>
      <xdr:row>18</xdr:row>
      <xdr:rowOff>156520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4699726-9206-D11E-3906-C351737B72C8}"/>
                </a:ext>
                <a:ext uri="{147F2762-F138-4A5C-976F-8EAC2B608ADB}">
                  <a16:predDERef xmlns:a16="http://schemas.microsoft.com/office/drawing/2014/main" pred="{A8247289-73A7-7F96-6B6C-82A05DCE0073}"/>
                </a:ext>
              </a:extLst>
            </xdr14:cNvPr>
            <xdr14:cNvContentPartPr/>
          </xdr14:nvContentPartPr>
          <xdr14:nvPr macro=""/>
          <xdr14:xfrm>
            <a:off x="1634040" y="3569760"/>
            <a:ext cx="195120" cy="117360"/>
          </xdr14:xfrm>
        </xdr:contentPart>
      </mc:Choice>
      <mc:Fallback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94699726-9206-D11E-3906-C351737B72C8}"/>
                </a:ext>
                <a:ext uri="{147F2762-F138-4A5C-976F-8EAC2B608ADB}">
                  <a16:predDERef xmlns:a16="http://schemas.microsoft.com/office/drawing/2014/main" pred="{A8247289-73A7-7F96-6B6C-82A05DCE007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618560" y="3554640"/>
              <a:ext cx="225720" cy="147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1757160</xdr:colOff>
      <xdr:row>17</xdr:row>
      <xdr:rowOff>186100</xdr:rowOff>
    </xdr:from>
    <xdr:to>
      <xdr:col>0</xdr:col>
      <xdr:colOff>1901160</xdr:colOff>
      <xdr:row>19</xdr:row>
      <xdr:rowOff>110380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267AC14-22AF-B15D-4B5F-6403939ADF0A}"/>
                </a:ext>
                <a:ext uri="{147F2762-F138-4A5C-976F-8EAC2B608ADB}">
                  <a16:predDERef xmlns:a16="http://schemas.microsoft.com/office/drawing/2014/main" pred="{94699726-9206-D11E-3906-C351737B72C8}"/>
                </a:ext>
              </a:extLst>
            </xdr14:cNvPr>
            <xdr14:cNvContentPartPr/>
          </xdr14:nvContentPartPr>
          <xdr14:nvPr macro=""/>
          <xdr14:xfrm>
            <a:off x="1757160" y="3526200"/>
            <a:ext cx="144000" cy="305280"/>
          </xdr14:xfrm>
        </xdr:contentPart>
      </mc:Choice>
      <mc:Fallback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1267AC14-22AF-B15D-4B5F-6403939ADF0A}"/>
                </a:ext>
                <a:ext uri="{147F2762-F138-4A5C-976F-8EAC2B608ADB}">
                  <a16:predDERef xmlns:a16="http://schemas.microsoft.com/office/drawing/2014/main" pred="{94699726-9206-D11E-3906-C351737B72C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742040" y="3511080"/>
              <a:ext cx="174240" cy="335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1977120</xdr:colOff>
      <xdr:row>17</xdr:row>
      <xdr:rowOff>181780</xdr:rowOff>
    </xdr:from>
    <xdr:to>
      <xdr:col>0</xdr:col>
      <xdr:colOff>2108160</xdr:colOff>
      <xdr:row>18</xdr:row>
      <xdr:rowOff>182080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BB33B775-1363-A31E-C4D7-8011360C2BB4}"/>
                </a:ext>
                <a:ext uri="{147F2762-F138-4A5C-976F-8EAC2B608ADB}">
                  <a16:predDERef xmlns:a16="http://schemas.microsoft.com/office/drawing/2014/main" pred="{1267AC14-22AF-B15D-4B5F-6403939ADF0A}"/>
                </a:ext>
              </a:extLst>
            </xdr14:cNvPr>
            <xdr14:cNvContentPartPr/>
          </xdr14:nvContentPartPr>
          <xdr14:nvPr macro=""/>
          <xdr14:xfrm>
            <a:off x="1977120" y="3521880"/>
            <a:ext cx="131040" cy="190800"/>
          </xdr14:xfrm>
        </xdr:contentPart>
      </mc:Choice>
      <mc:Fallback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BB33B775-1363-A31E-C4D7-8011360C2BB4}"/>
                </a:ext>
                <a:ext uri="{147F2762-F138-4A5C-976F-8EAC2B608ADB}">
                  <a16:predDERef xmlns:a16="http://schemas.microsoft.com/office/drawing/2014/main" pred="{1267AC14-22AF-B15D-4B5F-6403939ADF0A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962000" y="3506760"/>
              <a:ext cx="161640" cy="221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2133360</xdr:colOff>
      <xdr:row>18</xdr:row>
      <xdr:rowOff>152200</xdr:rowOff>
    </xdr:from>
    <xdr:to>
      <xdr:col>0</xdr:col>
      <xdr:colOff>2150640</xdr:colOff>
      <xdr:row>19</xdr:row>
      <xdr:rowOff>4540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F20503C-7A6E-6804-FB7D-C50C98466ADA}"/>
                </a:ext>
                <a:ext uri="{147F2762-F138-4A5C-976F-8EAC2B608ADB}">
                  <a16:predDERef xmlns:a16="http://schemas.microsoft.com/office/drawing/2014/main" pred="{BB33B775-1363-A31E-C4D7-8011360C2BB4}"/>
                </a:ext>
              </a:extLst>
            </xdr14:cNvPr>
            <xdr14:cNvContentPartPr/>
          </xdr14:nvContentPartPr>
          <xdr14:nvPr macro=""/>
          <xdr14:xfrm>
            <a:off x="2133360" y="3682800"/>
            <a:ext cx="17280" cy="42840"/>
          </xdr14:xfrm>
        </xdr:contentPart>
      </mc:Choice>
      <mc:Fallback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AF20503C-7A6E-6804-FB7D-C50C98466ADA}"/>
                </a:ext>
                <a:ext uri="{147F2762-F138-4A5C-976F-8EAC2B608ADB}">
                  <a16:predDERef xmlns:a16="http://schemas.microsoft.com/office/drawing/2014/main" pred="{BB33B775-1363-A31E-C4D7-8011360C2BB4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2118240" y="3667680"/>
              <a:ext cx="47880" cy="73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2214000</xdr:colOff>
      <xdr:row>18</xdr:row>
      <xdr:rowOff>12520</xdr:rowOff>
    </xdr:from>
    <xdr:to>
      <xdr:col>0</xdr:col>
      <xdr:colOff>2358000</xdr:colOff>
      <xdr:row>19</xdr:row>
      <xdr:rowOff>17140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43E11F82-BD72-ED62-A399-C65CBAB126C1}"/>
                </a:ext>
                <a:ext uri="{147F2762-F138-4A5C-976F-8EAC2B608ADB}">
                  <a16:predDERef xmlns:a16="http://schemas.microsoft.com/office/drawing/2014/main" pred="{AF20503C-7A6E-6804-FB7D-C50C98466ADA}"/>
                </a:ext>
              </a:extLst>
            </xdr14:cNvPr>
            <xdr14:cNvContentPartPr/>
          </xdr14:nvContentPartPr>
          <xdr14:nvPr macro=""/>
          <xdr14:xfrm>
            <a:off x="2214000" y="3543120"/>
            <a:ext cx="144000" cy="195120"/>
          </xdr14:xfrm>
        </xdr:contentPart>
      </mc:Choice>
      <mc:Fallback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43E11F82-BD72-ED62-A399-C65CBAB126C1}"/>
                </a:ext>
                <a:ext uri="{147F2762-F138-4A5C-976F-8EAC2B608ADB}">
                  <a16:predDERef xmlns:a16="http://schemas.microsoft.com/office/drawing/2014/main" pred="{AF20503C-7A6E-6804-FB7D-C50C98466AD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198520" y="3528000"/>
              <a:ext cx="174240" cy="225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2264760</xdr:colOff>
      <xdr:row>18</xdr:row>
      <xdr:rowOff>156520</xdr:rowOff>
    </xdr:from>
    <xdr:to>
      <xdr:col>0</xdr:col>
      <xdr:colOff>2332800</xdr:colOff>
      <xdr:row>18</xdr:row>
      <xdr:rowOff>165520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779061B-B78F-16C9-3850-2729A9559719}"/>
                </a:ext>
                <a:ext uri="{147F2762-F138-4A5C-976F-8EAC2B608ADB}">
                  <a16:predDERef xmlns:a16="http://schemas.microsoft.com/office/drawing/2014/main" pred="{43E11F82-BD72-ED62-A399-C65CBAB126C1}"/>
                </a:ext>
              </a:extLst>
            </xdr14:cNvPr>
            <xdr14:cNvContentPartPr/>
          </xdr14:nvContentPartPr>
          <xdr14:nvPr macro=""/>
          <xdr14:xfrm>
            <a:off x="2264760" y="3687120"/>
            <a:ext cx="68040" cy="9000"/>
          </xdr14:xfrm>
        </xdr:contentPart>
      </mc:Choice>
      <mc:Fallback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1779061B-B78F-16C9-3850-2729A9559719}"/>
                </a:ext>
                <a:ext uri="{147F2762-F138-4A5C-976F-8EAC2B608ADB}">
                  <a16:predDERef xmlns:a16="http://schemas.microsoft.com/office/drawing/2014/main" pred="{43E11F82-BD72-ED62-A399-C65CBAB126C1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249280" y="3671640"/>
              <a:ext cx="98640" cy="39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2387520</xdr:colOff>
      <xdr:row>18</xdr:row>
      <xdr:rowOff>50680</xdr:rowOff>
    </xdr:from>
    <xdr:to>
      <xdr:col>0</xdr:col>
      <xdr:colOff>2468160</xdr:colOff>
      <xdr:row>18</xdr:row>
      <xdr:rowOff>152560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2866E9C-E63D-3D5F-61FC-5D77C581056F}"/>
                </a:ext>
                <a:ext uri="{147F2762-F138-4A5C-976F-8EAC2B608ADB}">
                  <a16:predDERef xmlns:a16="http://schemas.microsoft.com/office/drawing/2014/main" pred="{1779061B-B78F-16C9-3850-2729A9559719}"/>
                </a:ext>
              </a:extLst>
            </xdr14:cNvPr>
            <xdr14:cNvContentPartPr/>
          </xdr14:nvContentPartPr>
          <xdr14:nvPr macro=""/>
          <xdr14:xfrm>
            <a:off x="2387520" y="3581280"/>
            <a:ext cx="80640" cy="101880"/>
          </xdr14:xfrm>
        </xdr:contentPart>
      </mc:Choice>
      <mc:Fallback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32866E9C-E63D-3D5F-61FC-5D77C581056F}"/>
                </a:ext>
                <a:ext uri="{147F2762-F138-4A5C-976F-8EAC2B608ADB}">
                  <a16:predDERef xmlns:a16="http://schemas.microsoft.com/office/drawing/2014/main" pred="{1779061B-B78F-16C9-3850-2729A955971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2372040" y="3565800"/>
              <a:ext cx="111240" cy="13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2472120</xdr:colOff>
      <xdr:row>18</xdr:row>
      <xdr:rowOff>33760</xdr:rowOff>
    </xdr:from>
    <xdr:to>
      <xdr:col>1</xdr:col>
      <xdr:colOff>97760</xdr:colOff>
      <xdr:row>18</xdr:row>
      <xdr:rowOff>178120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61F5445E-DFA0-6D42-2765-E67198C6ACE6}"/>
                </a:ext>
                <a:ext uri="{147F2762-F138-4A5C-976F-8EAC2B608ADB}">
                  <a16:predDERef xmlns:a16="http://schemas.microsoft.com/office/drawing/2014/main" pred="{32866E9C-E63D-3D5F-61FC-5D77C581056F}"/>
                </a:ext>
              </a:extLst>
            </xdr14:cNvPr>
            <xdr14:cNvContentPartPr/>
          </xdr14:nvContentPartPr>
          <xdr14:nvPr macro=""/>
          <xdr14:xfrm>
            <a:off x="2472120" y="3564360"/>
            <a:ext cx="114840" cy="144360"/>
          </xdr14:xfrm>
        </xdr:contentPart>
      </mc:Choice>
      <mc:Fallback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61F5445E-DFA0-6D42-2765-E67198C6ACE6}"/>
                </a:ext>
                <a:ext uri="{147F2762-F138-4A5C-976F-8EAC2B608ADB}">
                  <a16:predDERef xmlns:a16="http://schemas.microsoft.com/office/drawing/2014/main" pred="{32866E9C-E63D-3D5F-61FC-5D77C581056F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2457000" y="3548880"/>
              <a:ext cx="145080" cy="17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4160</xdr:colOff>
      <xdr:row>18</xdr:row>
      <xdr:rowOff>147880</xdr:rowOff>
    </xdr:from>
    <xdr:to>
      <xdr:col>1</xdr:col>
      <xdr:colOff>110360</xdr:colOff>
      <xdr:row>18</xdr:row>
      <xdr:rowOff>156880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A77AAA4-78BF-7EE8-38A4-DCCA1C5C9CEC}"/>
                </a:ext>
                <a:ext uri="{147F2762-F138-4A5C-976F-8EAC2B608ADB}">
                  <a16:predDERef xmlns:a16="http://schemas.microsoft.com/office/drawing/2014/main" pred="{61F5445E-DFA0-6D42-2765-E67198C6ACE6}"/>
                </a:ext>
              </a:extLst>
            </xdr14:cNvPr>
            <xdr14:cNvContentPartPr/>
          </xdr14:nvContentPartPr>
          <xdr14:nvPr macro=""/>
          <xdr14:xfrm>
            <a:off x="2493360" y="3678480"/>
            <a:ext cx="106200" cy="9000"/>
          </xdr14:xfrm>
        </xdr:contentPart>
      </mc:Choice>
      <mc:Fallback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0A77AAA4-78BF-7EE8-38A4-DCCA1C5C9CEC}"/>
                </a:ext>
                <a:ext uri="{147F2762-F138-4A5C-976F-8EAC2B608ADB}">
                  <a16:predDERef xmlns:a16="http://schemas.microsoft.com/office/drawing/2014/main" pred="{61F5445E-DFA0-6D42-2765-E67198C6ACE6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2477880" y="3663360"/>
              <a:ext cx="136800" cy="39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126920</xdr:colOff>
      <xdr:row>18</xdr:row>
      <xdr:rowOff>25120</xdr:rowOff>
    </xdr:from>
    <xdr:to>
      <xdr:col>1</xdr:col>
      <xdr:colOff>254360</xdr:colOff>
      <xdr:row>18</xdr:row>
      <xdr:rowOff>122680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219EB4E-E076-40D7-B784-5B821CF8B55C}"/>
                </a:ext>
                <a:ext uri="{147F2762-F138-4A5C-976F-8EAC2B608ADB}">
                  <a16:predDERef xmlns:a16="http://schemas.microsoft.com/office/drawing/2014/main" pred="{0A77AAA4-78BF-7EE8-38A4-DCCA1C5C9CEC}"/>
                </a:ext>
              </a:extLst>
            </xdr14:cNvPr>
            <xdr14:cNvContentPartPr/>
          </xdr14:nvContentPartPr>
          <xdr14:nvPr macro=""/>
          <xdr14:xfrm>
            <a:off x="2616120" y="3555720"/>
            <a:ext cx="127440" cy="97560"/>
          </xdr14:xfrm>
        </xdr:contentPart>
      </mc:Choice>
      <mc:Fallback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3219EB4E-E076-40D7-B784-5B821CF8B55C}"/>
                </a:ext>
                <a:ext uri="{147F2762-F138-4A5C-976F-8EAC2B608ADB}">
                  <a16:predDERef xmlns:a16="http://schemas.microsoft.com/office/drawing/2014/main" pred="{0A77AAA4-78BF-7EE8-38A4-DCCA1C5C9CEC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2600640" y="3540600"/>
              <a:ext cx="157680" cy="12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182000</xdr:colOff>
      <xdr:row>18</xdr:row>
      <xdr:rowOff>58960</xdr:rowOff>
    </xdr:from>
    <xdr:to>
      <xdr:col>1</xdr:col>
      <xdr:colOff>228800</xdr:colOff>
      <xdr:row>18</xdr:row>
      <xdr:rowOff>186400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0B5AD37-D79C-70D9-DBD9-AEE9E1F3ADCF}"/>
                </a:ext>
                <a:ext uri="{147F2762-F138-4A5C-976F-8EAC2B608ADB}">
                  <a16:predDERef xmlns:a16="http://schemas.microsoft.com/office/drawing/2014/main" pred="{3219EB4E-E076-40D7-B784-5B821CF8B55C}"/>
                </a:ext>
              </a:extLst>
            </xdr14:cNvPr>
            <xdr14:cNvContentPartPr/>
          </xdr14:nvContentPartPr>
          <xdr14:nvPr macro=""/>
          <xdr14:xfrm>
            <a:off x="2671200" y="3589560"/>
            <a:ext cx="46800" cy="127440"/>
          </xdr14:xfrm>
        </xdr:contentPart>
      </mc:Choice>
      <mc:Fallback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70B5AD37-D79C-70D9-DBD9-AEE9E1F3ADCF}"/>
                </a:ext>
                <a:ext uri="{147F2762-F138-4A5C-976F-8EAC2B608ADB}">
                  <a16:predDERef xmlns:a16="http://schemas.microsoft.com/office/drawing/2014/main" pred="{3219EB4E-E076-40D7-B784-5B821CF8B55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2655720" y="3574440"/>
              <a:ext cx="77400" cy="157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35.43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1881 7799,'-8'7'446,"1"-4"1,4 0 387,-1 1-618,-3-3 1,6 6 564,-3-3-487,3-3 0,6 4 187,3-5 0,4 0-110,3 0 1,5-2 90,7-6 1,10-5-57,10-11 0,8-6-16,12-5 0,11-12-635,-32 18 1,2-1 0,4-4 0,1-1 266,3-4 0,1-1 0,1 0 0,-1-2-550,0-1 0,0 0 0,-1 1 1,-1-1 459,-2-2 0,0 0 0,-1 0 0,-1 0-151,-1-2 0,-2 0 0,-1 0 0,-1 0 101,-4 0 1,-2-1 0,-2 3-1,0-1-591,-2 3 1,-2 0-1,24-36 205,-15 17 1,-14 11 416,-17 15 1,-6 8 168,-6 8 1,-5 4 790,-3 9 0,-9 1 31,-6 6 0,-8 12-451,-8 8 1,-8 14 256,-8 13 0,-13 11-372,31-23 1,0 1 0,-4 5 0,0 2-257,-5 5 1,1 2 0,3-2 0,0 0-259,-4 5 1,1 0 0,1 1 0,0 1 122,0 1 0,1 1 0,0 3 0,1 2 43,2 1 1,2-1 0,7-8-1,3-2-143,5-4 1,3-2 0,-6 29-443,14-17 1,12-13 298,12-10 1,6-18-6,10-5 0,4-10 393,11-5 1,8-14 55,16-11 1,0-11-65,7-8 0,3-5 49,2-7 1,-38 28-1,0 0-189,2-2 0,0 0 1,32-30 21,-38 28 1,0 0-1,31-33-403,-1-3 1,-3-5 187,-5-2 0,-7 7-59,-5 5 1,-7 11 154,-8 8 0,-6 11 788,-11 13 1,-5 10-22,-14 9 1,-9 14 285,-11 10 0,-6 13-376,-9 10 1,-4 9-142,-8 7 0,-3 1-627,-5 7 0,3 1 297,-3 6 0,10-3-490,-2-1 1,9-5 363,11-6 0,8-10-386,12-6 0,11-16-78,11-7 1,12-12 111,8-8 1,7-7 238,1-9 1,7-7-31,1-9 1,1-5 41,7-3 0,-1-4-19,1 1 1,1-4 122,-5-4 1,0 3 68,-4-3 1,0-6-223,0 3 1,0-8 163,0 3 1,-4 6 70,0-2 0,-6 8 1177,-2 8 1,-12 14-731,-11 13 1,-8 11 678,-12 5 0,-6 10-500,-14 17 1,-3 6-244,-8 10 1,-4 7-117,-8 4 0,-1 6-1016,-3 7 1,6 0 627,6-1 1,7-5-1176,0-2 0,13-1 408,11-8 1,13-10-333,15-21 0,12-10 674,11-9 0,5-13 303,-1-7 1,4-11-46,4-9 1,-1-4 42,5-7 1,-6-4 133,2 0 1,-6 0-73,-2 4 1,-5-4 156,1 0 0,2-8 15,-2 4 1,0 1-66,-4 7 1,-3 6 235,-1 6 1,-10 6-51,-2 9 1,-9 10 1985,-6 10 1,-8 16-1107,-4 11 0,-13 7-435,-7 5 1,-4 8-193,-4 8 1,-4 4-287,-3 4 0,6-5-120,2 1 1,5-1-187,2-7 1,2-4-1565,11-4 960,4-10 560,6-10 1,10-20-7,3-19 1,3-9 243,0-14 0,1-4-190,0-8 0,0-4 431,-1-8 1,-3 3 52,0-3 0,-4-3 175,4-5 1,5-2-529,6-9 1,6-2 211,7-6 0,5-1-480,-12 47 0,1 1 0,2-1 0,1 1 100,3-1 0,2 2 0,29-32-376,8 4 1,-5 19 221,1 12 1,-8 14 485,-8 13 1,-15 7 26,-8 9 0,-6 5 18,-10 11 0,-3 6 322,-9 13 1,-8 4-219,-8 8 0,-7-1 346,-13 4 1,-4-3-174,-3 4 0,-3-6 459,-1-2 0,-4-6-324,0-5 0,-1-2 254,1-3 1,13-7-439,3-9-517,12-7 1,20-4 2,14-8 0,18-2 197,18-6 1,11 0-617,8 0 1,14 1 275,6-1 0,7 0-520,5 0 0,-48 8 1,1 0 528,1 0 0,1 1 0,1-1 0,0 0 164,-3-2 0,-1 0 0,46-1 289,-18 4 1,-15-3 622,-16 2 0,-13 6 578,-18 6 0,-15 7-679,-21 5 0,-16 11-27,-23 4 1,-16 14-458,34-24 1,-4 1 0,-8 2 0,-4 0-665,-4 2 0,-3-1 0,-7 1 1,-3-1 424,-7 0 0,-3 0 0,-6 0 0,-1-2 8,-3 0 0,0-3 0,2-2 0,1-4 292,5-5 0,3-3 0,8 0 0,2-2 268,6-1 1,1-2-1,11-1 1,3-1-65,-22 1 1,24-10-313,38-5 1,28-8-1310,19-8 1,30-8 860,22-8 0,-33 19 0,4 2-498,6-2 1,1 1 0,8-1 0,2 1 538,3-1 0,1 1 0,5-1 0,2 1-669,0-1 1,0 1 0,1 1-1,0 2 925,-3 0 0,1 1 0,-1 0 0,1 0 0,2-1 0,-1 1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7.11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177 71 7177,'5'-12'1499,"-4"4"-313,3 0-818,-2 6 1,-1-7-433,3 5 124,-3 0 1,8 3 2,-5-3 51,5 2 1,-2-4 52,5 2 0,-5 3-59,1-3 1,0 2 71,4 2 0,-4 0 15,0 0 1,-5 0 63,5 0 0,-4 0 65,4 0 0,-5 2 188,1 2-315,-3 2 0,-2 10 5,-3-1 1,-3 2-175,-5-1 1,-5 2 56,-2 6 0,1-1-130,-2 1 0,0-1-223,-3 1 1,-1-1-326,1 1 0,-1 0-480,1-1 1,3-3 476,1-1 1,5-4-1425,3 0 2020,-1-7 0,11 3 0,-5-5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7.30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24 9241,'5'-6'2541,"2"1"1,5 5-2271,-1 0 0,1-4-192,0 0 0,4 0 76,-1 4 1,5 0-279,-4 0 1,5 0 167,-2 0 0,-1 0-984,2 0 0,-6 0-198,2 0 1,1 0 1136,-1 0 0,-1 0 0,-3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7.75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306 24 6488,'1'-8'2525,"3"1"-783,-3 4-245,5-2-1072,-6 5 0,-4 1 62,0 3 0,-5 1-156,1 3 0,1 6-170,0-2 0,-3 3-179,-5-4 1,2 2 112,-3 3 0,2-3-211,-2 3 0,2-3 129,-6-1 0,4 1-475,-3 2 0,3-2 224,-4 3 0,6-4-141,-2-4 1,3 2-31,2-2 1,0-1-524,3 0 373,-2-4 65,8 2 445,-3-5 1,7 0-111,1 0 0,0 0 225,5 0 0,0 0-42,4 0 0,-1 0 262,1 0 1,0-1-93,0-3 1,-1 3 25,1-3 0,0 1-55,0-1 1,-1 3-57,1-3 1,0-1 6,0 1 1,3 0 33,1 4 1,0-1 25,-5-3 1,5 2-405,0-1 0,-1-3-636,-3 2 1,0-1 262,0 1 601,-1 3 0,1-10 0,0 5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8.00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129 1 7917,'0'6'1564,"0"5"1,0-5-1005,0 6 0,-3 0-155,-1 0 1,-4-1 66,4 1 0,-4 4-109,4 0 1,-5 3-305,1-3 1,2 5-144,-2-2 1,1 2-232,-1-1 1,-2 1-916,2-6 1,3 2-23,1-1 1252,-3-3 0,1 9 0,-6-3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3.05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189 260 5986,'0'-7'2521,"0"1"-1644,0 2-547,0 2 0,-1-3 88,-3 5-120,2 0 1,-4 4-85,2 0 1,1 6 56,-5 2 1,1 1-70,-5 7 0,0-1-83,0 5 1,-1-1 62,-2 1 1,1-1-186,-1 1 0,2-2 4,1-2 0,0 1 183,0-6-347,6 1 82,1-4 57,5-6 1,1-10 18,3-7 1,2-9 96,6 0 0,0-2-46,0-1 0,0-2-140,-1-3 0,1 4-5,0-4 1,0 2-101,-1-1 0,1 1 105,0-6 1,-2 6 69,-2-1 1,1 3 55,-5 4 1,4 4-150,-4 4 330,0 5-47,-4 2-108,0 15 1,0-2-14,0 8 0,0 2 3,0 2 1,0-2 14,0 2 1,0-2-26,0 2 0,-1 2-23,-3-3 0,2-2 9,-2-1 0,3-3-98,1-1 1,0 0 95,0-1 0,1-4-31,3-3 1,-1-3 2,5-1 1,0 0-6,3 0 1,2-6-78,3-6 0,-2-1 83,6-7 1,-2 2-112,2-2 1,2-2 99,-2 3 0,-2-4-198,2 0 0,-6-1 44,2 1 0,1-1-100,-2 1 0,1 1 199,-4 2 1,0-1-2,-1 5 0,0 5 416,-3 3-190,-3 5 63,-5-2 1,0 10-62,0 3 1,0 4-49,0 3 0,-5 0 6,-3 4 1,1-3 147,-1 4 0,1-1-128,-5 5 1,0 3-12,0 1 1,1-1-62,-1-3 0,-4 4 38,0 4 1,-3-2-180,3 1 1,-1-5 105,1 2 1,3-3-350,-2-2 0,6-1-226,1-2 198,5-3 1,-1-7-216,8-2 1,3-3-445,4-5 0,5-1-793,0-3 1802,5-2 0,-3-11 0,6-2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3.81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188 68 7714,'7'-8'153,"-3"0"0,-2 4-94,2-4 1,-2 4 284,1-4 86,-1 6 99,-2-9-125,0 10 78,0-9-191,0 8 1,-5 1 101,-3 5 0,-3 6-46,-1 2 0,-1 1-145,-2 7 0,2-2-61,-3 2 1,-1 3 85,1 1 1,-3-1-258,3 5 1,0-5 92,5-3 0,3 1-378,0-6-13,5 6 70,-2-8 1,10-1 101,3-8 1,3-3-13,0-1 0,5-5-41,0-3 1,-1-2 93,-3-2 1,0 0-28,0 1 0,-1-1 63,1 0 1,-1 0-91,-4 0 1,4 1 74,-3-1 1,-2 0-20,2 0 1,-4 2-51,4 2 1,-4-2 9,4 2 1,-6-3 187,2 0 0,1 3-150,-1 0 234,0 5-162,-4-2 391,0 5 120,0 0-193,0 5 1,-1 2-64,-3 5 0,-1-1 58,-3 1 0,-2 1-94,2 3 0,1-3-37,-1 3 1,4 1-139,-3-2 1,3 1 50,-4-4 1,5 0 42,-1-1-38,3 1-161,1 0 1,5-6-117,3-2 1,2-2 88,2-2 0,0-6-84,0-2 1,3-2 29,1-2 1,4-3-37,-5-1 0,1-4 61,-4 5 1,0-5-65,-1 4 1,1-3 54,0 3 1,-2-4 27,-2 5 0,1-1 352,-5 4-182,5 1 0,-7 3 524,2 0-409,-3 5 1,-1-1 238,0 8 1,0 3-142,0 5 0,-5 3 55,-3 1 0,-1 5-73,1-2 0,-3 0-191,4 0 0,-3-3-18,3 4 1,-3-5 65,6 5 0,-3-6-476,3 2 0,0-3-26,4-1-187,0 0 1,5-6 257,3-2 1,4-3-267,3-1 0,-2-1 111,3-3 0,1-2 29,-1-6 1,5 0 475,-2 0 0,0-3 0,0-1 0,-5 0 0,9-6 0,-5-3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4.05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364 48 7754,'7'-11'-1832,"1"3"2507,-5-2 0,3 5 288,-2-3-145,-2 2-540,3 6 0,-6 2 107,-3 2 0,2 2-34,-2 6 1,-2 5-5,-2 3 0,-2 3 52,-2 5 0,0-1-79,0 8 1,-5-1 94,-2 9 0,-3 0-151,-2 4 1,1 6-281,-1 2 0,-1 2-18,-2 2 1,2-2-58,-3-2 0,5-9-758,3-11 0,3-5 79,6-6-955,-1-6 1202,5-6 1,3-7-1136,8-5 1658,-2 0 0,8-10 0,-3-3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5.05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223 201 7785,'8'0'91,"0"0"0,-4-4 233,3 0 0,-4-1 64,1 1 0,1 1 293,-1-5-410,5 0 0,-4-3-66,3-1 0,1 0-151,-5 0 0,4 1 10,-4-1 1,0 0-65,-4 0 1,1 1 134,3-1 1,-2 0-203,2 0-115,-3 0 1,-6 6 91,-3 2 1,-4 3-98,-4 1 1,2 1 117,-6 3 1,1 4 113,-5 7 0,1 2-60,-1 3 1,1 2 127,-1-2 1,1 2-74,-1 2 1,6-1-21,2 1 1,3-2 44,1-3 1,6 2-31,2-5 0,4 0-194,4-5 1,4-4 56,7-3 0,0-3-126,4-1 1,0-1 37,0-3 0,3-1 1,-2-3 0,-2-3 62,2 4 1,-2-8 22,2 0 0,1-1-28,-6 4 0,2 0 24,-1 1 1,-3-1 83,3 0 0,-7 0-62,-1 1 0,0 3 190,3 0 1,-4 4 334,-3-4 272,-3 6-450,-1-4 0,-1 6 61,-3 0 0,1 6-22,-5 1 1,5 3-102,-5-3 1,0 4 64,-4-3 1,4 6-73,0 2 1,1-1 7,-5-3 0,0 4-91,0-1 1,-1 5-140,-2-4 0,1 5-126,-1-2 0,2 0 85,1 0 1,0-3-399,0 3 0,1 0 240,-1 0 0,1-2-508,4-5 1,-3 0-156,7 0-293,-1-1 1185,4-4 0,0 3 0,0-3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5.4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48 12 10505,'0'-6'1787,"0"1"-1524,0 5 0,0 1-244,0 3 1,0-2-199,0 6 0,-4 0-229,0 4 0,-4 0-898,4-1 1,-5 1 1305,1 0 0,3 5 0,0 1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5.99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247 36 7709,'-12'0'36,"1"0"1,3 0 160,0 0 1,4 0 533,-4 0-481,5 0 0,-6 1 264,5 3-218,0-3-287,4 5 43,6-6 0,2-2-105,7-2 0,-2 3 186,3-3 0,-2-1-153,2 1 0,-3-4-36,3 4 1,1-1 100,-2 1 0,1 3 387,-4-3 36,0 3 231,-1 1-335,1 0 1,-5 5-111,-3 3 0,-8 6-228,-4 2 1,-4 6 119,-4 1 0,-2 2-111,-5 7 0,-2-1 75,-3 4 1,-2 0-320,-5 1 1,4-1-66,-1 0 0,6-3-199,-1-1 0,3-6 43,5-2 0,2 0-1028,5-8-685,5 1 2143,2-4 0,5-6 0,0-1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6.21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 0 6582,'-8'0'1222,"0"0"1,5 2 350,0 2-659,1-3-286,2 4-180,0-5-394,0 0 0,5 1 77,3 3-120,3-2 0,0 3-92,1-5 0,0 0-338,0 0 0,0 0 193,-1 0 0,1 0-163,0 0 1,0-1-807,-1-3 0,1 2 1195,0-2 0,0-2 0,-1-1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5-09T17:12:46.75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141 59 7725,'6'-6'-1244,"0"-5"746,1 5 1768,3-6-318,-9 5-297,5 2-487,-6 5 137,0 0-8,-6 0 110,5 0 61,-4 0-143,0 0 288,3 0-165,-3 0-44,0 0-173,4 5-343,-5-3-302,6 3 325,0-5 117,-5 0 0,4 1 42,-3 3-57,3-3 1,-3 6 115,0-3 0,-1-2 206,1 6 0,-3 0-130,-5 4 1,4 0 105,1-1 1,-3 5-216,-5 0 0,6 5 65,-3-2 0,3 2-233,-3-1 0,5-2-92,4-2 1,1-3-140,2 2 1,2-7 83,1-4 1,8-2 76,5-2 0,1 0-179,-2 0 0,0-2 87,4-2 1,-3-2 2,3-6 0,-3-1 64,4-3 1,-7 3-1,-1-2 0,-2-2 4,-6 1 1,4-1-76,-4 1 1,0 2 42,-4-6 1,0 6-133,0-2 1,-4-1 136,0 2 1,-5 0 4,1 7 1,-3-1-123,0 5 0,3 0-183,0 4 490,0 0 0,2 0 0,0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A6" workbookViewId="0">
      <selection activeCell="A9" sqref="A9"/>
    </sheetView>
  </sheetViews>
  <sheetFormatPr defaultRowHeight="15" x14ac:dyDescent="0.2"/>
  <cols>
    <col min="1" max="1" width="35.109375" customWidth="1"/>
    <col min="2" max="2" width="28.25" bestFit="1" customWidth="1"/>
    <col min="3" max="3" width="27.44140625" bestFit="1" customWidth="1"/>
    <col min="4" max="5" width="12.5078125" bestFit="1" customWidth="1"/>
    <col min="6" max="6" width="11.56640625" bestFit="1" customWidth="1"/>
    <col min="7" max="7" width="13.98828125" bestFit="1" customWidth="1"/>
    <col min="8" max="8" width="17.08203125" bestFit="1" customWidth="1"/>
    <col min="9" max="9" width="12.5078125" bestFit="1" customWidth="1"/>
    <col min="10" max="10" width="19.90625" bestFit="1" customWidth="1"/>
    <col min="11" max="11" width="19.50390625" bestFit="1" customWidth="1"/>
  </cols>
  <sheetData>
    <row r="1" spans="1:11" ht="18.75" x14ac:dyDescent="0.2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.75" x14ac:dyDescent="0.2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">
      <c r="A3" s="1"/>
      <c r="C3" s="6" t="s">
        <v>12</v>
      </c>
      <c r="D3" s="6"/>
      <c r="E3" s="6"/>
      <c r="F3" s="6"/>
      <c r="G3" s="6"/>
      <c r="H3" s="6"/>
      <c r="I3" s="6"/>
      <c r="J3" s="6"/>
    </row>
    <row r="4" spans="1:11" s="1" customFormat="1" x14ac:dyDescent="0.2">
      <c r="A4" s="9" t="s">
        <v>14</v>
      </c>
      <c r="B4" s="3"/>
      <c r="C4" s="7" t="s">
        <v>18</v>
      </c>
      <c r="D4" s="7"/>
      <c r="E4" s="7"/>
      <c r="F4" s="7"/>
      <c r="G4" s="7"/>
      <c r="H4" s="7"/>
      <c r="I4" s="7"/>
      <c r="J4" s="7"/>
    </row>
    <row r="5" spans="1:11" x14ac:dyDescent="0.2">
      <c r="A5" s="2" t="s">
        <v>15</v>
      </c>
      <c r="B5" s="2"/>
      <c r="C5" s="6" t="s">
        <v>16</v>
      </c>
      <c r="D5" s="7"/>
      <c r="E5" s="8"/>
      <c r="F5" s="8"/>
      <c r="G5" s="8"/>
      <c r="H5" s="8"/>
      <c r="I5" s="8"/>
      <c r="J5" s="8"/>
      <c r="K5" s="2"/>
    </row>
    <row r="6" spans="1:11" x14ac:dyDescent="0.2">
      <c r="A6" s="1" t="s">
        <v>0</v>
      </c>
      <c r="B6" s="1"/>
      <c r="C6" s="14" t="s">
        <v>17</v>
      </c>
      <c r="D6" s="14"/>
      <c r="E6" s="14"/>
      <c r="F6" s="14"/>
      <c r="G6" s="14"/>
      <c r="H6" s="14"/>
      <c r="I6" s="14"/>
      <c r="J6" s="14"/>
      <c r="K6" s="1"/>
    </row>
    <row r="7" spans="1:11" x14ac:dyDescent="0.2">
      <c r="A7" s="3"/>
      <c r="C7" s="14"/>
      <c r="D7" s="14"/>
      <c r="E7" s="14"/>
      <c r="F7" s="14"/>
      <c r="G7" s="14"/>
      <c r="H7" s="14"/>
      <c r="I7" s="14"/>
      <c r="J7" s="14"/>
      <c r="K7" s="3"/>
    </row>
    <row r="8" spans="1:11" x14ac:dyDescent="0.2">
      <c r="A8" s="3" t="s">
        <v>28</v>
      </c>
      <c r="B8" s="10"/>
    </row>
    <row r="9" spans="1:11" x14ac:dyDescent="0.2">
      <c r="A9" s="3"/>
      <c r="B9" s="4"/>
    </row>
    <row r="10" spans="1:11" x14ac:dyDescent="0.2">
      <c r="A10" s="5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</row>
    <row r="11" spans="1:11" x14ac:dyDescent="0.2">
      <c r="A11" s="3" t="s">
        <v>20</v>
      </c>
      <c r="B11" t="s">
        <v>21</v>
      </c>
      <c r="C11" t="s">
        <v>22</v>
      </c>
      <c r="D11" s="11">
        <f>ROUND(113306.2,-2)</f>
        <v>113300</v>
      </c>
      <c r="E11" s="11"/>
      <c r="F11" s="11">
        <v>2000</v>
      </c>
      <c r="G11" s="11"/>
      <c r="H11" s="11">
        <f>ROUND(2469.76,-2)</f>
        <v>2500</v>
      </c>
      <c r="I11" s="11"/>
      <c r="J11" s="11"/>
      <c r="K11" s="11">
        <f>SUM(D11:J11)</f>
        <v>117800</v>
      </c>
    </row>
    <row r="12" spans="1:11" x14ac:dyDescent="0.2">
      <c r="A12" s="3" t="s">
        <v>25</v>
      </c>
      <c r="B12" t="s">
        <v>26</v>
      </c>
      <c r="C12" t="s">
        <v>27</v>
      </c>
      <c r="D12" s="11">
        <f>ROUND(185904.29,-2)</f>
        <v>185900</v>
      </c>
      <c r="E12" s="11"/>
      <c r="F12" s="11"/>
      <c r="G12" s="11"/>
      <c r="H12" s="11">
        <f>ROUND(1982.69,-2)</f>
        <v>2000</v>
      </c>
      <c r="I12" s="11"/>
      <c r="J12" s="11"/>
      <c r="K12" s="11">
        <f>SUM(D12:J12)</f>
        <v>187900</v>
      </c>
    </row>
    <row r="13" spans="1:11" x14ac:dyDescent="0.2">
      <c r="A13" s="3" t="s">
        <v>23</v>
      </c>
      <c r="B13" t="s">
        <v>24</v>
      </c>
      <c r="C13" t="s">
        <v>22</v>
      </c>
      <c r="D13" s="11">
        <f>ROUND(115935.4,-2)</f>
        <v>115900</v>
      </c>
      <c r="E13" s="11"/>
      <c r="F13" s="11">
        <v>2000</v>
      </c>
      <c r="G13" s="11"/>
      <c r="H13" s="11">
        <f>ROUND(2527.26,-2)</f>
        <v>2500</v>
      </c>
      <c r="I13" s="11"/>
      <c r="J13" s="11"/>
      <c r="K13" s="11">
        <f>SUM(D13:J13)</f>
        <v>120400</v>
      </c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Sherry Parker</cp:lastModifiedBy>
  <cp:lastPrinted>2019-06-18T13:27:26Z</cp:lastPrinted>
  <dcterms:created xsi:type="dcterms:W3CDTF">2018-07-05T14:30:08Z</dcterms:created>
  <dcterms:modified xsi:type="dcterms:W3CDTF">2024-04-24T13:25:37Z</dcterms:modified>
</cp:coreProperties>
</file>